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DMINISTRATIVT\FAGUTVALGSMØTER\Fagutvalg\Barnehage\Rekom 2024\"/>
    </mc:Choice>
  </mc:AlternateContent>
  <xr:revisionPtr revIDLastSave="0" documentId="13_ncr:1_{7A862D9A-780B-4860-BA71-802C79875A92}" xr6:coauthVersionLast="47" xr6:coauthVersionMax="47" xr10:uidLastSave="{00000000-0000-0000-0000-000000000000}"/>
  <bookViews>
    <workbookView xWindow="-110" yWindow="-110" windowWidth="19420" windowHeight="10420" activeTab="3" xr2:uid="{550EC64B-99B7-4E1F-A142-099A6F3F76E7}"/>
  </bookViews>
  <sheets>
    <sheet name="Forside" sheetId="1" r:id="rId1"/>
    <sheet name="Barnehage" sheetId="3" r:id="rId2"/>
    <sheet name="Skole" sheetId="4" r:id="rId3"/>
    <sheet name="Kompetanseløft" sheetId="5" r:id="rId4"/>
    <sheet name="Lister - ikke rør!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5" l="1"/>
  <c r="I2" i="5"/>
  <c r="I3" i="4"/>
  <c r="I2" i="4"/>
  <c r="I3" i="3"/>
  <c r="I2" i="3"/>
  <c r="I4" i="4" l="1"/>
  <c r="J98" i="4" l="1"/>
  <c r="I4" i="5" l="1"/>
  <c r="J11" i="1"/>
  <c r="J10" i="1"/>
  <c r="I4" i="3"/>
  <c r="J103" i="4"/>
  <c r="J93" i="4"/>
  <c r="J88" i="4"/>
  <c r="J83" i="4"/>
  <c r="J78" i="4"/>
  <c r="J73" i="4"/>
  <c r="J68" i="4"/>
  <c r="J63" i="4"/>
  <c r="J58" i="4"/>
  <c r="J53" i="4"/>
  <c r="J48" i="4"/>
  <c r="J38" i="4"/>
  <c r="J33" i="4"/>
  <c r="J28" i="4"/>
  <c r="J23" i="4"/>
  <c r="J18" i="4"/>
  <c r="J13" i="4"/>
  <c r="J8" i="4"/>
  <c r="J103" i="3"/>
  <c r="J98" i="3"/>
  <c r="J93" i="3"/>
  <c r="J88" i="3"/>
  <c r="J83" i="3"/>
  <c r="J78" i="3"/>
  <c r="J73" i="3"/>
  <c r="J68" i="3"/>
  <c r="J63" i="3"/>
  <c r="J58" i="3"/>
  <c r="J53" i="3"/>
  <c r="J48" i="3"/>
  <c r="J43" i="3"/>
  <c r="J38" i="3"/>
  <c r="J33" i="3"/>
  <c r="J28" i="3"/>
  <c r="J23" i="3"/>
  <c r="J18" i="3"/>
  <c r="J13" i="3"/>
  <c r="J8" i="3"/>
  <c r="F18" i="1"/>
  <c r="D18" i="1"/>
  <c r="F12" i="1"/>
  <c r="D12" i="1"/>
  <c r="K6" i="1" l="1"/>
  <c r="K7" i="1"/>
  <c r="K5" i="1"/>
  <c r="H18" i="1"/>
  <c r="H12" i="1"/>
  <c r="K8" i="1" l="1"/>
</calcChain>
</file>

<file path=xl/sharedStrings.xml><?xml version="1.0" encoding="utf-8"?>
<sst xmlns="http://schemas.openxmlformats.org/spreadsheetml/2006/main" count="883" uniqueCount="128">
  <si>
    <t>oversikt tilskuddsmidler - tilskuddsordning for lokal kompetanseutvikling i barnehage og grunnopplæring</t>
  </si>
  <si>
    <t>Kompetansenettverk:</t>
  </si>
  <si>
    <t>Sum søknader</t>
  </si>
  <si>
    <t>Er alle eiere med?</t>
  </si>
  <si>
    <t>Nei</t>
  </si>
  <si>
    <t>Barnehage:</t>
  </si>
  <si>
    <t>Skole:</t>
  </si>
  <si>
    <t>Antall som deltar</t>
  </si>
  <si>
    <t>Antall som ikke deltar</t>
  </si>
  <si>
    <t>Kompetanseløft:</t>
  </si>
  <si>
    <t>off. barnehageeiere</t>
  </si>
  <si>
    <t>Totalt:</t>
  </si>
  <si>
    <t xml:space="preserve"> private barnehageeiere</t>
  </si>
  <si>
    <t xml:space="preserve">Eier </t>
  </si>
  <si>
    <t xml:space="preserve">UH </t>
  </si>
  <si>
    <t>Sum barnehageeiere som deltar</t>
  </si>
  <si>
    <t>off. skoleeiere</t>
  </si>
  <si>
    <t>private skoleeiere</t>
  </si>
  <si>
    <t>Sum skoleeiere som deltar</t>
  </si>
  <si>
    <t>Vurdering av felles tiltak i nettverket og/eller i fylket:</t>
  </si>
  <si>
    <t>Merknader til Samarbeidsforum og/eller Statsforvalteren:</t>
  </si>
  <si>
    <t xml:space="preserve"> REGIONAL ORDNING (BARNEHAGE)</t>
  </si>
  <si>
    <t>Sum nettverk</t>
  </si>
  <si>
    <t>Fyll inn en tabell for hvert tiltak. Hvis det ikke er nok tabeller (20), benytt et nytt skjema.  Behovsmeldinger og kompetanseplaner fra eiere legges ved.</t>
  </si>
  <si>
    <t>Sum UH</t>
  </si>
  <si>
    <t>Fyll bare inn i hvite felt</t>
  </si>
  <si>
    <t>Sum totalt</t>
  </si>
  <si>
    <t>UH</t>
  </si>
  <si>
    <t>Salten</t>
  </si>
  <si>
    <t>Tiltak</t>
  </si>
  <si>
    <t>Tilskudd</t>
  </si>
  <si>
    <t>Samarbeidende UH på tiltaket</t>
  </si>
  <si>
    <t>Oppstart</t>
  </si>
  <si>
    <t>Varighet</t>
  </si>
  <si>
    <t>Antall off barnehager</t>
  </si>
  <si>
    <t>Antall private barnehager</t>
  </si>
  <si>
    <t>Totalt antall barnehager</t>
  </si>
  <si>
    <t>Nettverk</t>
  </si>
  <si>
    <t>Nord u</t>
  </si>
  <si>
    <t>Vår 2025</t>
  </si>
  <si>
    <t>Utenfor</t>
  </si>
  <si>
    <t>1- svak/ingen kobling</t>
  </si>
  <si>
    <t>Prioriteres ikke</t>
  </si>
  <si>
    <t>Skeptisk</t>
  </si>
  <si>
    <t>2- kobling</t>
  </si>
  <si>
    <t>3- sterk kobling</t>
  </si>
  <si>
    <t>Vesterålen</t>
  </si>
  <si>
    <t>OK</t>
  </si>
  <si>
    <t>Prioriteres 2025</t>
  </si>
  <si>
    <t xml:space="preserve">Andre </t>
  </si>
  <si>
    <t>Hinn</t>
  </si>
  <si>
    <t>Vår 2024</t>
  </si>
  <si>
    <t>Lofoten</t>
  </si>
  <si>
    <t>Narvik</t>
  </si>
  <si>
    <t>UiT</t>
  </si>
  <si>
    <t>Høst 2024</t>
  </si>
  <si>
    <t>DESENTRALISERT ORDNING (SKOLE)</t>
  </si>
  <si>
    <t xml:space="preserve">Fyll inn en tabell for hvert tiltak. Hvis det ikke er nok tabeller (20), benytt et nytt skjema.  Kort beskrivelse av hvordan hvert tiltak oppfyller kriteriene legges ved. </t>
  </si>
  <si>
    <t>Antall off skoler</t>
  </si>
  <si>
    <t>Antall private skoler</t>
  </si>
  <si>
    <t>Totalt antall skoler</t>
  </si>
  <si>
    <t>NTNU</t>
  </si>
  <si>
    <t>VGO</t>
  </si>
  <si>
    <t>Indre Helgeland</t>
  </si>
  <si>
    <t>KOMPETANSELØFTET</t>
  </si>
  <si>
    <t>Antall kommuner involvert</t>
  </si>
  <si>
    <t>Antall private eiere</t>
  </si>
  <si>
    <t>PP-tjenester involvert</t>
  </si>
  <si>
    <t>Målgruppe(r) for tiltaket</t>
  </si>
  <si>
    <t>Kompetansenettverk</t>
  </si>
  <si>
    <t xml:space="preserve">Svar </t>
  </si>
  <si>
    <t>Tid</t>
  </si>
  <si>
    <t>Pri 1</t>
  </si>
  <si>
    <t>Ja</t>
  </si>
  <si>
    <t>Pri 2</t>
  </si>
  <si>
    <t>Prioriteres 2024</t>
  </si>
  <si>
    <t>Pri 3</t>
  </si>
  <si>
    <t>Ikke pri</t>
  </si>
  <si>
    <t>Høst 2025</t>
  </si>
  <si>
    <t>Ytre Helgeland</t>
  </si>
  <si>
    <t>Sør- Helgeland</t>
  </si>
  <si>
    <t>Avhengig av tildeling i annen ordning</t>
  </si>
  <si>
    <t>Ev. prioritering</t>
  </si>
  <si>
    <t>Langsiktig plan</t>
  </si>
  <si>
    <t>Kommentar</t>
  </si>
  <si>
    <t>Også 2025</t>
  </si>
  <si>
    <t>Ev prioritering</t>
  </si>
  <si>
    <t>Kan fylles ut hvis ønskelig</t>
  </si>
  <si>
    <t>Avhengig av tildeling i annen ordning?</t>
  </si>
  <si>
    <t>Sum eier</t>
  </si>
  <si>
    <t>eier</t>
  </si>
  <si>
    <t>Ev. merknad fra kompetansenettverk</t>
  </si>
  <si>
    <t>Andre</t>
  </si>
  <si>
    <t xml:space="preserve">Begynneropplæring i skriving og lesing - moduler </t>
  </si>
  <si>
    <t>Eier har ikke egne utgifter til dette tiltaket, men det er behov for lokal og regional koordinering, utvikling og veiledning. Kostnadsdekning for dette skisseres i egen behovsmelding.</t>
  </si>
  <si>
    <t>Begynneropplæring i skriving og lesing - oppfølging Hemnes kommune</t>
  </si>
  <si>
    <t>Henger sammen med tiltak 1</t>
  </si>
  <si>
    <t>Begynneropplæring i skriving og lesing - oppfølging Vefsn kommune</t>
  </si>
  <si>
    <t>Begynneropplæring i skriving og lesing - oppfølging Grane og Hattfjelldal kommune</t>
  </si>
  <si>
    <t>Begynneropplæring i skriving og lesing - oppfølging  Rana kommune</t>
  </si>
  <si>
    <t>SFO-ledernettverket</t>
  </si>
  <si>
    <t>Utviklingsveileder/koordinator for 5 tiltak knyttet til begynneropplæring i skriving og lesing</t>
  </si>
  <si>
    <t>Ses i sammenheng med tiltak 1-5. Nødvendig for å gjennomføre disse.</t>
  </si>
  <si>
    <t>Vefsn PPT</t>
  </si>
  <si>
    <t>Inkluderende praksis/ trygt og godt læringsmiljø (Vefsn)</t>
  </si>
  <si>
    <t>Primært skoleledere i denne planleggingsfasen</t>
  </si>
  <si>
    <t>Alle ansatte i 10 private barnehager i Vefsn</t>
  </si>
  <si>
    <t>Språksatsing i barnehagene i Rana</t>
  </si>
  <si>
    <t>Språk, språkmiljø og språkutvikling, private barnehager Vefsn</t>
  </si>
  <si>
    <t>PPT Rana</t>
  </si>
  <si>
    <t>Ledere, språkeksperter og andre ansatte kommunale og private barnehager i Rana.</t>
  </si>
  <si>
    <t>Dysleksinettverk skoler Rana</t>
  </si>
  <si>
    <t>Tverrfaglig nettverk skolefravær</t>
  </si>
  <si>
    <t xml:space="preserve">Skoleledere, TPO-team, Skolehelsetjenesten, Familiehelsetjensten, Barnevernstjenesten, BUP, PPT, Polarsirkelen vgs. </t>
  </si>
  <si>
    <t>Koordinator Rana kommune (PPT)</t>
  </si>
  <si>
    <t>Koordinator RKK Vefsn</t>
  </si>
  <si>
    <t>PPT Vefsn og PPT Rana</t>
  </si>
  <si>
    <t xml:space="preserve">Se begrunnelse i behovsmelding fra Rana, tiltak nr. </t>
  </si>
  <si>
    <t xml:space="preserve">Det er ikke laget egen behovsmelding på dette tiltaket. Omsøkt beløp ligger inne som eiers søknadsbeløp i behovsmeldingen for tiltak 1 og 3 og i denne oversikten er beløpene for koodinator flyttet fra tiltak 1 og 3, til dette tiltaket (koordinator RKK Vefsn). RKK Vefsn er av Statsforvalteren pålagt koordineringsarbeid også for Rana og private eiere som ikke finansierer RKKs arbeid.  </t>
  </si>
  <si>
    <t>Utviklingsprogram Lek- og lekemiljø, barnehager Vefsn</t>
  </si>
  <si>
    <t>Utviklingsprogram Lek- og lekemiljø, barnehager Grane og Hattfjelldal</t>
  </si>
  <si>
    <t>Styrernettverk barnehager Grane, Hattfjelldal, Hemnes og Vefsn</t>
  </si>
  <si>
    <t xml:space="preserve">Barnehagebasert kompetanseheving ut i enhetene </t>
  </si>
  <si>
    <t xml:space="preserve">Styrke personalets forståelse av forbindelsene mello Reggio Emilias pedagogiske filosofi og rammeplanens kapittel 7 og 8 gjennom arbeid med pedagogisk dokumentasjon </t>
  </si>
  <si>
    <t>Når vi former, formes vi - barns danningsprosesser, barnehagens fysiske miljø og forming</t>
  </si>
  <si>
    <t>De yngste barna og barnehagens fysiske leke- og læringsmiljø</t>
  </si>
  <si>
    <t xml:space="preserve">Språk og kommunikasjon - en forutsetning for demokratisk deltakelse </t>
  </si>
  <si>
    <t>Spesialpedagoger ved skoler i Rana, også Hemnes, Nesna.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</si>
</sst>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0" fillId="3" borderId="1" xfId="0" applyFill="1" applyBorder="1"/>
    <xf numFmtId="0" fontId="3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8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0" xfId="0" applyFill="1"/>
    <xf numFmtId="0" fontId="0" fillId="5" borderId="14" xfId="0" applyFill="1" applyBorder="1" applyAlignment="1">
      <alignment wrapText="1"/>
    </xf>
    <xf numFmtId="0" fontId="0" fillId="5" borderId="14" xfId="0" applyFill="1" applyBorder="1"/>
    <xf numFmtId="0" fontId="0" fillId="5" borderId="12" xfId="0" applyFill="1" applyBorder="1"/>
    <xf numFmtId="0" fontId="0" fillId="5" borderId="18" xfId="0" applyFill="1" applyBorder="1"/>
    <xf numFmtId="0" fontId="2" fillId="7" borderId="0" xfId="0" applyFont="1" applyFill="1"/>
    <xf numFmtId="0" fontId="0" fillId="7" borderId="0" xfId="0" applyFill="1"/>
    <xf numFmtId="44" fontId="0" fillId="6" borderId="12" xfId="1" applyFont="1" applyFill="1" applyBorder="1" applyProtection="1">
      <protection locked="0"/>
    </xf>
    <xf numFmtId="44" fontId="4" fillId="3" borderId="1" xfId="1" applyFont="1" applyFill="1" applyBorder="1" applyProtection="1"/>
    <xf numFmtId="0" fontId="2" fillId="2" borderId="0" xfId="0" applyFont="1" applyFill="1" applyAlignment="1">
      <alignment horizontal="right"/>
    </xf>
    <xf numFmtId="0" fontId="0" fillId="8" borderId="0" xfId="0" applyFill="1"/>
    <xf numFmtId="0" fontId="0" fillId="8" borderId="13" xfId="0" applyFill="1" applyBorder="1"/>
    <xf numFmtId="0" fontId="0" fillId="8" borderId="14" xfId="0" applyFill="1" applyBorder="1" applyAlignment="1">
      <alignment wrapText="1"/>
    </xf>
    <xf numFmtId="0" fontId="0" fillId="8" borderId="14" xfId="0" applyFill="1" applyBorder="1"/>
    <xf numFmtId="0" fontId="0" fillId="8" borderId="12" xfId="0" applyFill="1" applyBorder="1"/>
    <xf numFmtId="0" fontId="0" fillId="8" borderId="18" xfId="0" applyFill="1" applyBorder="1"/>
    <xf numFmtId="44" fontId="0" fillId="0" borderId="12" xfId="1" applyFont="1" applyFill="1" applyBorder="1" applyProtection="1">
      <protection locked="0"/>
    </xf>
    <xf numFmtId="0" fontId="2" fillId="9" borderId="0" xfId="0" applyFont="1" applyFill="1"/>
    <xf numFmtId="0" fontId="0" fillId="9" borderId="0" xfId="0" applyFill="1"/>
    <xf numFmtId="0" fontId="0" fillId="11" borderId="0" xfId="0" applyFill="1"/>
    <xf numFmtId="0" fontId="0" fillId="11" borderId="18" xfId="0" applyFill="1" applyBorder="1"/>
    <xf numFmtId="0" fontId="0" fillId="11" borderId="14" xfId="0" applyFill="1" applyBorder="1"/>
    <xf numFmtId="0" fontId="0" fillId="11" borderId="14" xfId="0" applyFill="1" applyBorder="1" applyAlignment="1">
      <alignment wrapText="1"/>
    </xf>
    <xf numFmtId="0" fontId="0" fillId="11" borderId="12" xfId="0" applyFill="1" applyBorder="1"/>
    <xf numFmtId="0" fontId="0" fillId="8" borderId="20" xfId="0" applyFill="1" applyBorder="1" applyAlignment="1">
      <alignment wrapText="1"/>
    </xf>
    <xf numFmtId="0" fontId="0" fillId="8" borderId="22" xfId="0" applyFill="1" applyBorder="1"/>
    <xf numFmtId="0" fontId="0" fillId="5" borderId="20" xfId="0" applyFill="1" applyBorder="1" applyAlignment="1">
      <alignment wrapText="1"/>
    </xf>
    <xf numFmtId="0" fontId="0" fillId="5" borderId="22" xfId="0" applyFill="1" applyBorder="1"/>
    <xf numFmtId="0" fontId="0" fillId="11" borderId="20" xfId="0" applyFill="1" applyBorder="1" applyAlignment="1">
      <alignment wrapText="1"/>
    </xf>
    <xf numFmtId="0" fontId="2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5" borderId="13" xfId="0" applyFill="1" applyBorder="1" applyAlignment="1">
      <alignment wrapText="1"/>
    </xf>
    <xf numFmtId="0" fontId="0" fillId="0" borderId="0" xfId="0" applyAlignment="1">
      <alignment wrapText="1"/>
    </xf>
    <xf numFmtId="44" fontId="0" fillId="8" borderId="0" xfId="0" applyNumberFormat="1" applyFill="1"/>
    <xf numFmtId="44" fontId="0" fillId="11" borderId="0" xfId="0" applyNumberFormat="1" applyFill="1"/>
    <xf numFmtId="44" fontId="0" fillId="5" borderId="0" xfId="0" applyNumberFormat="1" applyFill="1"/>
    <xf numFmtId="0" fontId="2" fillId="12" borderId="13" xfId="0" applyFont="1" applyFill="1" applyBorder="1"/>
    <xf numFmtId="0" fontId="2" fillId="12" borderId="17" xfId="0" applyFont="1" applyFill="1" applyBorder="1"/>
    <xf numFmtId="0" fontId="0" fillId="14" borderId="32" xfId="0" applyFill="1" applyBorder="1" applyAlignment="1">
      <alignment wrapText="1"/>
    </xf>
    <xf numFmtId="0" fontId="0" fillId="14" borderId="33" xfId="0" applyFill="1" applyBorder="1" applyAlignment="1">
      <alignment wrapText="1"/>
    </xf>
    <xf numFmtId="44" fontId="0" fillId="0" borderId="0" xfId="1" applyFont="1" applyFill="1" applyBorder="1"/>
    <xf numFmtId="0" fontId="6" fillId="0" borderId="0" xfId="2" applyFill="1" applyBorder="1" applyAlignment="1">
      <alignment wrapText="1"/>
    </xf>
    <xf numFmtId="0" fontId="0" fillId="14" borderId="28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8" borderId="0" xfId="0" applyFill="1" applyAlignment="1">
      <alignment wrapText="1"/>
    </xf>
    <xf numFmtId="44" fontId="0" fillId="8" borderId="0" xfId="1" applyFont="1" applyFill="1" applyBorder="1"/>
    <xf numFmtId="44" fontId="6" fillId="8" borderId="0" xfId="2" applyNumberFormat="1" applyFill="1" applyBorder="1"/>
    <xf numFmtId="44" fontId="2" fillId="0" borderId="12" xfId="1" applyFont="1" applyFill="1" applyBorder="1"/>
    <xf numFmtId="0" fontId="0" fillId="0" borderId="12" xfId="0" applyBorder="1"/>
    <xf numFmtId="44" fontId="2" fillId="8" borderId="0" xfId="1" applyFont="1" applyFill="1" applyBorder="1" applyAlignment="1">
      <alignment horizontal="center"/>
    </xf>
    <xf numFmtId="44" fontId="2" fillId="0" borderId="12" xfId="1" applyFont="1" applyFill="1" applyBorder="1" applyAlignment="1">
      <alignment horizontal="center"/>
    </xf>
    <xf numFmtId="44" fontId="0" fillId="8" borderId="0" xfId="1" applyFont="1" applyFill="1" applyBorder="1" applyAlignment="1">
      <alignment horizontal="center"/>
    </xf>
    <xf numFmtId="0" fontId="0" fillId="11" borderId="0" xfId="0" applyFill="1" applyAlignment="1">
      <alignment wrapText="1"/>
    </xf>
    <xf numFmtId="0" fontId="0" fillId="0" borderId="26" xfId="0" applyBorder="1"/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right"/>
    </xf>
    <xf numFmtId="0" fontId="0" fillId="2" borderId="0" xfId="0" applyFill="1" applyAlignment="1">
      <alignment horizontal="righ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44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44" fontId="2" fillId="12" borderId="18" xfId="0" applyNumberFormat="1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2" fillId="1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4" fontId="2" fillId="12" borderId="14" xfId="0" applyNumberFormat="1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27" xfId="0" applyFont="1" applyFill="1" applyBorder="1" applyAlignment="1">
      <alignment horizontal="center"/>
    </xf>
    <xf numFmtId="0" fontId="0" fillId="14" borderId="29" xfId="0" applyFill="1" applyBorder="1" applyAlignment="1">
      <alignment horizontal="center" wrapText="1"/>
    </xf>
    <xf numFmtId="0" fontId="0" fillId="14" borderId="30" xfId="0" applyFill="1" applyBorder="1" applyAlignment="1">
      <alignment horizontal="center" wrapText="1"/>
    </xf>
    <xf numFmtId="0" fontId="0" fillId="14" borderId="31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6" borderId="12" xfId="0" applyFill="1" applyBorder="1" applyAlignment="1" applyProtection="1">
      <alignment horizontal="center"/>
      <protection locked="0"/>
    </xf>
    <xf numFmtId="0" fontId="0" fillId="10" borderId="21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0" fillId="6" borderId="15" xfId="0" applyFill="1" applyBorder="1" applyAlignment="1" applyProtection="1">
      <alignment horizontal="center" wrapText="1"/>
      <protection locked="0"/>
    </xf>
    <xf numFmtId="0" fontId="0" fillId="6" borderId="17" xfId="0" applyFill="1" applyBorder="1" applyAlignment="1" applyProtection="1">
      <alignment horizontal="center" wrapText="1"/>
      <protection locked="0"/>
    </xf>
    <xf numFmtId="0" fontId="0" fillId="6" borderId="35" xfId="0" applyFill="1" applyBorder="1" applyAlignment="1" applyProtection="1">
      <alignment horizontal="center"/>
      <protection locked="0"/>
    </xf>
    <xf numFmtId="0" fontId="0" fillId="6" borderId="36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 wrapText="1"/>
      <protection locked="0"/>
    </xf>
    <xf numFmtId="0" fontId="0" fillId="6" borderId="24" xfId="0" applyFill="1" applyBorder="1" applyAlignment="1" applyProtection="1">
      <alignment horizontal="center" wrapText="1"/>
      <protection locked="0"/>
    </xf>
    <xf numFmtId="0" fontId="0" fillId="6" borderId="25" xfId="0" applyFill="1" applyBorder="1" applyAlignment="1" applyProtection="1">
      <alignment horizontal="center" wrapText="1"/>
      <protection locked="0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10" borderId="21" xfId="0" applyFill="1" applyBorder="1" applyAlignment="1" applyProtection="1">
      <alignment horizontal="center"/>
      <protection locked="0"/>
    </xf>
    <xf numFmtId="0" fontId="5" fillId="13" borderId="23" xfId="0" applyFont="1" applyFill="1" applyBorder="1" applyAlignment="1">
      <alignment horizontal="center" wrapText="1"/>
    </xf>
    <xf numFmtId="0" fontId="5" fillId="13" borderId="24" xfId="0" applyFont="1" applyFill="1" applyBorder="1" applyAlignment="1">
      <alignment horizontal="center" wrapText="1"/>
    </xf>
    <xf numFmtId="0" fontId="5" fillId="13" borderId="25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0" xfId="0" applyFill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15" borderId="0" xfId="0" applyFill="1" applyAlignment="1">
      <alignment horizontal="center" wrapText="1"/>
    </xf>
    <xf numFmtId="0" fontId="0" fillId="15" borderId="3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0" borderId="12" xfId="0" applyBorder="1" applyAlignment="1" applyProtection="1">
      <alignment horizontal="center"/>
      <protection locked="0"/>
    </xf>
    <xf numFmtId="0" fontId="0" fillId="8" borderId="29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8" borderId="18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9" borderId="0" xfId="0" applyFill="1" applyAlignment="1">
      <alignment horizontal="left" vertical="top" wrapText="1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6" xfId="1" applyFont="1" applyFill="1" applyBorder="1" applyAlignment="1">
      <alignment horizontal="center" wrapText="1"/>
    </xf>
    <xf numFmtId="44" fontId="2" fillId="0" borderId="4" xfId="1" applyFont="1" applyFill="1" applyBorder="1" applyAlignment="1">
      <alignment horizontal="center" wrapText="1"/>
    </xf>
    <xf numFmtId="44" fontId="2" fillId="0" borderId="11" xfId="1" applyFont="1" applyFill="1" applyBorder="1" applyAlignment="1">
      <alignment horizontal="center" wrapText="1"/>
    </xf>
    <xf numFmtId="44" fontId="0" fillId="0" borderId="0" xfId="1" applyFont="1" applyFill="1" applyBorder="1" applyAlignment="1">
      <alignment horizontal="center" wrapText="1"/>
    </xf>
    <xf numFmtId="44" fontId="0" fillId="0" borderId="10" xfId="1" applyFont="1" applyFill="1" applyBorder="1" applyAlignment="1">
      <alignment horizontal="center" wrapText="1"/>
    </xf>
    <xf numFmtId="44" fontId="0" fillId="0" borderId="4" xfId="1" applyFont="1" applyFill="1" applyBorder="1" applyAlignment="1">
      <alignment horizontal="center" wrapText="1"/>
    </xf>
    <xf numFmtId="44" fontId="0" fillId="0" borderId="11" xfId="1" applyFont="1" applyFill="1" applyBorder="1" applyAlignment="1">
      <alignment horizontal="center" wrapText="1"/>
    </xf>
    <xf numFmtId="44" fontId="0" fillId="0" borderId="6" xfId="1" applyFont="1" applyFill="1" applyBorder="1" applyAlignment="1">
      <alignment horizontal="center"/>
    </xf>
    <xf numFmtId="44" fontId="0" fillId="0" borderId="4" xfId="1" applyFont="1" applyFill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11" borderId="13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11" borderId="18" xfId="0" applyFill="1" applyBorder="1" applyAlignment="1">
      <alignment horizontal="center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</cellXfs>
  <cellStyles count="3">
    <cellStyle name="Hyperkobling" xfId="2" builtinId="8"/>
    <cellStyle name="Normal" xfId="0" builtinId="0"/>
    <cellStyle name="Valuta" xfId="1" builtinId="4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7ADF-C6DF-4E58-823F-B1759EED759E}">
  <dimension ref="B1:M41"/>
  <sheetViews>
    <sheetView workbookViewId="0">
      <selection activeCell="D3" sqref="D3:E3"/>
    </sheetView>
  </sheetViews>
  <sheetFormatPr baseColWidth="10" defaultColWidth="11.453125" defaultRowHeight="14.5" x14ac:dyDescent="0.35"/>
  <cols>
    <col min="1" max="1" width="8.54296875" customWidth="1"/>
    <col min="2" max="2" width="10.1796875" customWidth="1"/>
    <col min="3" max="3" width="16.7265625" customWidth="1"/>
    <col min="12" max="12" width="13.453125" customWidth="1"/>
    <col min="13" max="13" width="6.54296875" customWidth="1"/>
  </cols>
  <sheetData>
    <row r="1" spans="2:13" ht="21" x14ac:dyDescent="0.5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2:13" ht="15" thickBot="1" x14ac:dyDescent="0.4">
      <c r="B2" s="6"/>
      <c r="C2" s="1"/>
      <c r="D2" s="1"/>
      <c r="E2" s="1"/>
      <c r="F2" s="1"/>
      <c r="G2" s="1"/>
      <c r="H2" s="1"/>
      <c r="I2" s="1"/>
      <c r="J2" s="1"/>
      <c r="K2" s="1"/>
      <c r="L2" s="1"/>
      <c r="M2" s="7"/>
    </row>
    <row r="3" spans="2:13" ht="15" thickBot="1" x14ac:dyDescent="0.4">
      <c r="B3" s="73" t="s">
        <v>1</v>
      </c>
      <c r="C3" s="74"/>
      <c r="D3" s="75"/>
      <c r="E3" s="76"/>
      <c r="F3" s="1"/>
      <c r="G3" s="1"/>
      <c r="H3" s="1"/>
      <c r="I3" s="1"/>
      <c r="J3" s="1"/>
      <c r="K3" s="1"/>
      <c r="L3" s="1"/>
      <c r="M3" s="7"/>
    </row>
    <row r="4" spans="2:13" ht="15" thickBot="1" x14ac:dyDescent="0.4">
      <c r="B4" s="8"/>
      <c r="C4" s="9"/>
      <c r="D4" s="1"/>
      <c r="E4" s="1"/>
      <c r="F4" s="1"/>
      <c r="G4" s="1"/>
      <c r="H4" s="1"/>
      <c r="I4" s="1"/>
      <c r="J4" s="96" t="s">
        <v>2</v>
      </c>
      <c r="K4" s="96"/>
      <c r="L4" s="96"/>
      <c r="M4" s="7"/>
    </row>
    <row r="5" spans="2:13" ht="15" thickBot="1" x14ac:dyDescent="0.4">
      <c r="B5" s="73" t="s">
        <v>3</v>
      </c>
      <c r="C5" s="74"/>
      <c r="D5" s="15"/>
      <c r="E5" s="1"/>
      <c r="F5" s="1"/>
      <c r="G5" s="1"/>
      <c r="H5" s="1"/>
      <c r="I5" s="74" t="s">
        <v>5</v>
      </c>
      <c r="J5" s="74"/>
      <c r="K5" s="88">
        <f>Barnehage!I2+Barnehage!I3</f>
        <v>3870250</v>
      </c>
      <c r="L5" s="89"/>
      <c r="M5" s="7"/>
    </row>
    <row r="6" spans="2:13" ht="15" thickBot="1" x14ac:dyDescent="0.4">
      <c r="B6" s="8"/>
      <c r="C6" s="9"/>
      <c r="D6" s="1"/>
      <c r="E6" s="1"/>
      <c r="F6" s="1"/>
      <c r="G6" s="1"/>
      <c r="H6" s="1"/>
      <c r="I6" s="74" t="s">
        <v>6</v>
      </c>
      <c r="J6" s="74"/>
      <c r="K6" s="88">
        <f>Skole!I2+Skole!I3</f>
        <v>2180520</v>
      </c>
      <c r="L6" s="89"/>
      <c r="M6" s="7"/>
    </row>
    <row r="7" spans="2:13" ht="15" thickBot="1" x14ac:dyDescent="0.4">
      <c r="B7" s="77" t="s">
        <v>7</v>
      </c>
      <c r="C7" s="78"/>
      <c r="D7" s="78"/>
      <c r="E7" s="78" t="s">
        <v>8</v>
      </c>
      <c r="F7" s="78"/>
      <c r="G7" s="78"/>
      <c r="H7" s="1"/>
      <c r="I7" s="74" t="s">
        <v>9</v>
      </c>
      <c r="J7" s="74"/>
      <c r="K7" s="88">
        <f>Kompetanseløft!I2+Kompetanseløft!I3</f>
        <v>1960900</v>
      </c>
      <c r="L7" s="89"/>
      <c r="M7" s="7"/>
    </row>
    <row r="8" spans="2:13" ht="15" thickBot="1" x14ac:dyDescent="0.4">
      <c r="B8" s="73" t="s">
        <v>10</v>
      </c>
      <c r="C8" s="74"/>
      <c r="D8" s="16"/>
      <c r="E8" s="1"/>
      <c r="F8" s="16"/>
      <c r="G8" s="1"/>
      <c r="H8" s="1"/>
      <c r="I8" s="1"/>
      <c r="J8" s="26" t="s">
        <v>11</v>
      </c>
      <c r="K8" s="90">
        <f>K5+K6+K7</f>
        <v>8011670</v>
      </c>
      <c r="L8" s="91"/>
      <c r="M8" s="7"/>
    </row>
    <row r="9" spans="2:13" ht="15" thickBot="1" x14ac:dyDescent="0.4">
      <c r="B9" s="8"/>
      <c r="C9" s="9"/>
      <c r="D9" s="1"/>
      <c r="E9" s="1"/>
      <c r="F9" s="1"/>
      <c r="G9" s="1"/>
      <c r="H9" s="1"/>
      <c r="I9" s="1"/>
      <c r="J9" s="1"/>
      <c r="K9" s="1"/>
      <c r="L9" s="1"/>
      <c r="M9" s="7"/>
    </row>
    <row r="10" spans="2:13" ht="15" thickBot="1" x14ac:dyDescent="0.4">
      <c r="B10" s="73" t="s">
        <v>12</v>
      </c>
      <c r="C10" s="74"/>
      <c r="D10" s="16"/>
      <c r="E10" s="1"/>
      <c r="F10" s="16"/>
      <c r="G10" s="1"/>
      <c r="H10" s="1"/>
      <c r="I10" s="54" t="s">
        <v>13</v>
      </c>
      <c r="J10" s="97">
        <f>Barnehage!I2+Skole!I2+Kompetanseløft!I2</f>
        <v>1616250</v>
      </c>
      <c r="K10" s="98"/>
      <c r="L10" s="99"/>
      <c r="M10" s="7"/>
    </row>
    <row r="11" spans="2:13" ht="15" thickBot="1" x14ac:dyDescent="0.4">
      <c r="B11" s="8"/>
      <c r="C11" s="9"/>
      <c r="D11" s="1"/>
      <c r="E11" s="1"/>
      <c r="F11" s="1"/>
      <c r="G11" s="1"/>
      <c r="H11" s="1"/>
      <c r="I11" s="55" t="s">
        <v>14</v>
      </c>
      <c r="J11" s="93">
        <f>Barnehage!I3+Skole!I3+Kompetanseløft!I3</f>
        <v>6395420</v>
      </c>
      <c r="K11" s="94"/>
      <c r="L11" s="95"/>
      <c r="M11" s="7"/>
    </row>
    <row r="12" spans="2:13" ht="15" thickBot="1" x14ac:dyDescent="0.4">
      <c r="B12" s="77" t="s">
        <v>15</v>
      </c>
      <c r="C12" s="78"/>
      <c r="D12" s="2">
        <f>D8+D10</f>
        <v>0</v>
      </c>
      <c r="E12" s="1"/>
      <c r="F12" s="2">
        <f>F8+F10</f>
        <v>0</v>
      </c>
      <c r="G12" s="1"/>
      <c r="H12" s="2">
        <f>D12+F12</f>
        <v>0</v>
      </c>
      <c r="I12" s="1"/>
      <c r="J12" s="1"/>
      <c r="K12" s="1"/>
      <c r="L12" s="1"/>
      <c r="M12" s="7"/>
    </row>
    <row r="13" spans="2:13" ht="15" thickBot="1" x14ac:dyDescent="0.4">
      <c r="B13" s="10"/>
      <c r="C13" s="11"/>
      <c r="D13" s="1"/>
      <c r="E13" s="1"/>
      <c r="F13" s="1"/>
      <c r="G13" s="1"/>
      <c r="H13" s="1"/>
      <c r="I13" s="1"/>
      <c r="J13" s="1"/>
      <c r="K13" s="1"/>
      <c r="L13" s="1"/>
      <c r="M13" s="7"/>
    </row>
    <row r="14" spans="2:13" ht="15" thickBot="1" x14ac:dyDescent="0.4">
      <c r="B14" s="73" t="s">
        <v>16</v>
      </c>
      <c r="C14" s="92"/>
      <c r="D14" s="16"/>
      <c r="E14" s="1"/>
      <c r="F14" s="16"/>
      <c r="G14" s="1"/>
      <c r="H14" s="1"/>
      <c r="I14" s="1"/>
      <c r="J14" s="1"/>
      <c r="K14" s="1"/>
      <c r="L14" s="1"/>
      <c r="M14" s="7"/>
    </row>
    <row r="15" spans="2:13" ht="15" thickBot="1" x14ac:dyDescent="0.4">
      <c r="B15" s="8"/>
      <c r="C15" s="9"/>
      <c r="D15" s="1"/>
      <c r="E15" s="1"/>
      <c r="F15" s="1"/>
      <c r="G15" s="1"/>
      <c r="H15" s="1"/>
      <c r="I15" s="1"/>
      <c r="J15" s="1"/>
      <c r="K15" s="1"/>
      <c r="L15" s="1"/>
      <c r="M15" s="7"/>
    </row>
    <row r="16" spans="2:13" ht="15" thickBot="1" x14ac:dyDescent="0.4">
      <c r="B16" s="73" t="s">
        <v>17</v>
      </c>
      <c r="C16" s="92"/>
      <c r="D16" s="16"/>
      <c r="E16" s="1"/>
      <c r="F16" s="16"/>
      <c r="G16" s="1"/>
      <c r="H16" s="1"/>
      <c r="I16" s="1"/>
      <c r="J16" s="1"/>
      <c r="K16" s="1"/>
      <c r="L16" s="1"/>
      <c r="M16" s="7"/>
    </row>
    <row r="17" spans="2:13" ht="15" thickBot="1" x14ac:dyDescent="0.4"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7"/>
    </row>
    <row r="18" spans="2:13" ht="15" thickBot="1" x14ac:dyDescent="0.4">
      <c r="B18" s="77" t="s">
        <v>18</v>
      </c>
      <c r="C18" s="78"/>
      <c r="D18" s="2">
        <f>D14+D16</f>
        <v>0</v>
      </c>
      <c r="E18" s="1"/>
      <c r="F18" s="2">
        <f>F14+F16</f>
        <v>0</v>
      </c>
      <c r="G18" s="1"/>
      <c r="H18" s="2">
        <f>D18+F18</f>
        <v>0</v>
      </c>
      <c r="I18" s="1"/>
      <c r="J18" s="1"/>
      <c r="K18" s="1"/>
      <c r="L18" s="1"/>
      <c r="M18" s="7"/>
    </row>
    <row r="19" spans="2:13" x14ac:dyDescent="0.35"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</row>
    <row r="20" spans="2:13" ht="15" thickBot="1" x14ac:dyDescent="0.4">
      <c r="B20" s="6"/>
      <c r="C20" s="1" t="s">
        <v>19</v>
      </c>
      <c r="D20" s="1"/>
      <c r="E20" s="1"/>
      <c r="F20" s="1"/>
      <c r="G20" s="1"/>
      <c r="H20" s="1"/>
      <c r="I20" s="1"/>
      <c r="J20" s="1"/>
      <c r="K20" s="1"/>
      <c r="L20" s="1"/>
      <c r="M20" s="7"/>
    </row>
    <row r="21" spans="2:13" x14ac:dyDescent="0.35">
      <c r="B21" s="6"/>
      <c r="C21" s="79"/>
      <c r="D21" s="80"/>
      <c r="E21" s="80"/>
      <c r="F21" s="80"/>
      <c r="G21" s="80"/>
      <c r="H21" s="80"/>
      <c r="I21" s="80"/>
      <c r="J21" s="80"/>
      <c r="K21" s="80"/>
      <c r="L21" s="81"/>
      <c r="M21" s="7"/>
    </row>
    <row r="22" spans="2:13" x14ac:dyDescent="0.35">
      <c r="B22" s="6"/>
      <c r="C22" s="82"/>
      <c r="D22" s="83"/>
      <c r="E22" s="83"/>
      <c r="F22" s="83"/>
      <c r="G22" s="83"/>
      <c r="H22" s="83"/>
      <c r="I22" s="83"/>
      <c r="J22" s="83"/>
      <c r="K22" s="83"/>
      <c r="L22" s="84"/>
      <c r="M22" s="7"/>
    </row>
    <row r="23" spans="2:13" x14ac:dyDescent="0.35">
      <c r="B23" s="6"/>
      <c r="C23" s="82"/>
      <c r="D23" s="83"/>
      <c r="E23" s="83"/>
      <c r="F23" s="83"/>
      <c r="G23" s="83"/>
      <c r="H23" s="83"/>
      <c r="I23" s="83"/>
      <c r="J23" s="83"/>
      <c r="K23" s="83"/>
      <c r="L23" s="84"/>
      <c r="M23" s="7"/>
    </row>
    <row r="24" spans="2:13" x14ac:dyDescent="0.35">
      <c r="B24" s="6"/>
      <c r="C24" s="82"/>
      <c r="D24" s="83"/>
      <c r="E24" s="83"/>
      <c r="F24" s="83"/>
      <c r="G24" s="83"/>
      <c r="H24" s="83"/>
      <c r="I24" s="83"/>
      <c r="J24" s="83"/>
      <c r="K24" s="83"/>
      <c r="L24" s="84"/>
      <c r="M24" s="7"/>
    </row>
    <row r="25" spans="2:13" x14ac:dyDescent="0.35">
      <c r="B25" s="6"/>
      <c r="C25" s="82"/>
      <c r="D25" s="83"/>
      <c r="E25" s="83"/>
      <c r="F25" s="83"/>
      <c r="G25" s="83"/>
      <c r="H25" s="83"/>
      <c r="I25" s="83"/>
      <c r="J25" s="83"/>
      <c r="K25" s="83"/>
      <c r="L25" s="84"/>
      <c r="M25" s="7"/>
    </row>
    <row r="26" spans="2:13" x14ac:dyDescent="0.35">
      <c r="B26" s="6"/>
      <c r="C26" s="82"/>
      <c r="D26" s="83"/>
      <c r="E26" s="83"/>
      <c r="F26" s="83"/>
      <c r="G26" s="83"/>
      <c r="H26" s="83"/>
      <c r="I26" s="83"/>
      <c r="J26" s="83"/>
      <c r="K26" s="83"/>
      <c r="L26" s="84"/>
      <c r="M26" s="7"/>
    </row>
    <row r="27" spans="2:13" x14ac:dyDescent="0.35">
      <c r="B27" s="6"/>
      <c r="C27" s="82"/>
      <c r="D27" s="83"/>
      <c r="E27" s="83"/>
      <c r="F27" s="83"/>
      <c r="G27" s="83"/>
      <c r="H27" s="83"/>
      <c r="I27" s="83"/>
      <c r="J27" s="83"/>
      <c r="K27" s="83"/>
      <c r="L27" s="84"/>
      <c r="M27" s="7"/>
    </row>
    <row r="28" spans="2:13" ht="15" thickBot="1" x14ac:dyDescent="0.4">
      <c r="B28" s="6"/>
      <c r="C28" s="85"/>
      <c r="D28" s="86"/>
      <c r="E28" s="86"/>
      <c r="F28" s="86"/>
      <c r="G28" s="86"/>
      <c r="H28" s="86"/>
      <c r="I28" s="86"/>
      <c r="J28" s="86"/>
      <c r="K28" s="86"/>
      <c r="L28" s="87"/>
      <c r="M28" s="7"/>
    </row>
    <row r="29" spans="2:13" x14ac:dyDescent="0.35"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7"/>
    </row>
    <row r="30" spans="2:13" ht="15" thickBot="1" x14ac:dyDescent="0.4">
      <c r="B30" s="6"/>
      <c r="C30" s="1" t="s">
        <v>20</v>
      </c>
      <c r="D30" s="1"/>
      <c r="E30" s="1"/>
      <c r="F30" s="1"/>
      <c r="G30" s="1"/>
      <c r="H30" s="1"/>
      <c r="I30" s="1"/>
      <c r="J30" s="1"/>
      <c r="K30" s="1"/>
      <c r="L30" s="1"/>
      <c r="M30" s="7"/>
    </row>
    <row r="31" spans="2:13" x14ac:dyDescent="0.35">
      <c r="B31" s="6"/>
      <c r="C31" s="79"/>
      <c r="D31" s="80"/>
      <c r="E31" s="80"/>
      <c r="F31" s="80"/>
      <c r="G31" s="80"/>
      <c r="H31" s="80"/>
      <c r="I31" s="80"/>
      <c r="J31" s="80"/>
      <c r="K31" s="80"/>
      <c r="L31" s="81"/>
      <c r="M31" s="7"/>
    </row>
    <row r="32" spans="2:13" x14ac:dyDescent="0.35">
      <c r="B32" s="6"/>
      <c r="C32" s="82"/>
      <c r="D32" s="83"/>
      <c r="E32" s="83"/>
      <c r="F32" s="83"/>
      <c r="G32" s="83"/>
      <c r="H32" s="83"/>
      <c r="I32" s="83"/>
      <c r="J32" s="83"/>
      <c r="K32" s="83"/>
      <c r="L32" s="84"/>
      <c r="M32" s="7"/>
    </row>
    <row r="33" spans="2:13" x14ac:dyDescent="0.35">
      <c r="B33" s="6"/>
      <c r="C33" s="82"/>
      <c r="D33" s="83"/>
      <c r="E33" s="83"/>
      <c r="F33" s="83"/>
      <c r="G33" s="83"/>
      <c r="H33" s="83"/>
      <c r="I33" s="83"/>
      <c r="J33" s="83"/>
      <c r="K33" s="83"/>
      <c r="L33" s="84"/>
      <c r="M33" s="7"/>
    </row>
    <row r="34" spans="2:13" x14ac:dyDescent="0.35">
      <c r="B34" s="6"/>
      <c r="C34" s="82"/>
      <c r="D34" s="83"/>
      <c r="E34" s="83"/>
      <c r="F34" s="83"/>
      <c r="G34" s="83"/>
      <c r="H34" s="83"/>
      <c r="I34" s="83"/>
      <c r="J34" s="83"/>
      <c r="K34" s="83"/>
      <c r="L34" s="84"/>
      <c r="M34" s="7"/>
    </row>
    <row r="35" spans="2:13" x14ac:dyDescent="0.35">
      <c r="B35" s="6"/>
      <c r="C35" s="82"/>
      <c r="D35" s="83"/>
      <c r="E35" s="83"/>
      <c r="F35" s="83"/>
      <c r="G35" s="83"/>
      <c r="H35" s="83"/>
      <c r="I35" s="83"/>
      <c r="J35" s="83"/>
      <c r="K35" s="83"/>
      <c r="L35" s="84"/>
      <c r="M35" s="7"/>
    </row>
    <row r="36" spans="2:13" x14ac:dyDescent="0.35">
      <c r="B36" s="6"/>
      <c r="C36" s="82"/>
      <c r="D36" s="83"/>
      <c r="E36" s="83"/>
      <c r="F36" s="83"/>
      <c r="G36" s="83"/>
      <c r="H36" s="83"/>
      <c r="I36" s="83"/>
      <c r="J36" s="83"/>
      <c r="K36" s="83"/>
      <c r="L36" s="84"/>
      <c r="M36" s="7"/>
    </row>
    <row r="37" spans="2:13" x14ac:dyDescent="0.35">
      <c r="B37" s="6"/>
      <c r="C37" s="82"/>
      <c r="D37" s="83"/>
      <c r="E37" s="83"/>
      <c r="F37" s="83"/>
      <c r="G37" s="83"/>
      <c r="H37" s="83"/>
      <c r="I37" s="83"/>
      <c r="J37" s="83"/>
      <c r="K37" s="83"/>
      <c r="L37" s="84"/>
      <c r="M37" s="7"/>
    </row>
    <row r="38" spans="2:13" x14ac:dyDescent="0.35">
      <c r="B38" s="6"/>
      <c r="C38" s="82"/>
      <c r="D38" s="83"/>
      <c r="E38" s="83"/>
      <c r="F38" s="83"/>
      <c r="G38" s="83"/>
      <c r="H38" s="83"/>
      <c r="I38" s="83"/>
      <c r="J38" s="83"/>
      <c r="K38" s="83"/>
      <c r="L38" s="84"/>
      <c r="M38" s="7"/>
    </row>
    <row r="39" spans="2:13" x14ac:dyDescent="0.35">
      <c r="B39" s="6"/>
      <c r="C39" s="82"/>
      <c r="D39" s="83"/>
      <c r="E39" s="83"/>
      <c r="F39" s="83"/>
      <c r="G39" s="83"/>
      <c r="H39" s="83"/>
      <c r="I39" s="83"/>
      <c r="J39" s="83"/>
      <c r="K39" s="83"/>
      <c r="L39" s="84"/>
      <c r="M39" s="7"/>
    </row>
    <row r="40" spans="2:13" ht="15" thickBot="1" x14ac:dyDescent="0.4">
      <c r="B40" s="6"/>
      <c r="C40" s="85"/>
      <c r="D40" s="86"/>
      <c r="E40" s="86"/>
      <c r="F40" s="86"/>
      <c r="G40" s="86"/>
      <c r="H40" s="86"/>
      <c r="I40" s="86"/>
      <c r="J40" s="86"/>
      <c r="K40" s="86"/>
      <c r="L40" s="87"/>
      <c r="M40" s="7"/>
    </row>
    <row r="41" spans="2:13" ht="15" thickBot="1" x14ac:dyDescent="0.4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</row>
  </sheetData>
  <sheetProtection selectLockedCells="1"/>
  <mergeCells count="23">
    <mergeCell ref="J4:L4"/>
    <mergeCell ref="J10:L10"/>
    <mergeCell ref="I5:J5"/>
    <mergeCell ref="I6:J6"/>
    <mergeCell ref="I7:J7"/>
    <mergeCell ref="K5:L5"/>
    <mergeCell ref="K6:L6"/>
    <mergeCell ref="C21:L28"/>
    <mergeCell ref="C31:L40"/>
    <mergeCell ref="K7:L7"/>
    <mergeCell ref="K8:L8"/>
    <mergeCell ref="B10:C10"/>
    <mergeCell ref="B14:C14"/>
    <mergeCell ref="B16:C16"/>
    <mergeCell ref="B12:C12"/>
    <mergeCell ref="J11:L11"/>
    <mergeCell ref="B3:C3"/>
    <mergeCell ref="D3:E3"/>
    <mergeCell ref="B5:C5"/>
    <mergeCell ref="B8:C8"/>
    <mergeCell ref="B18:C18"/>
    <mergeCell ref="B7:D7"/>
    <mergeCell ref="E7:G7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7604A5-3B89-4550-B973-E8D9256D4146}">
          <x14:formula1>
            <xm:f>'Lister - ikke rør!'!$E$2:$E$3</xm:f>
          </x14:formula1>
          <xm:sqref>D5:E6</xm:sqref>
        </x14:dataValidation>
        <x14:dataValidation type="list" allowBlank="1" showInputMessage="1" showErrorMessage="1" xr:uid="{B601CE2A-A116-43FB-8172-6F4700285CCC}">
          <x14:formula1>
            <xm:f>'Lister - ikke rør!'!$A$2:$A$10</xm:f>
          </x14:formula1>
          <xm:sqref>D3:E3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E24B-9F7F-46A1-B654-34FA8C823680}">
  <dimension ref="A1:P106"/>
  <sheetViews>
    <sheetView zoomScaleNormal="100" workbookViewId="0">
      <selection activeCell="E13" sqref="E13:E14"/>
    </sheetView>
  </sheetViews>
  <sheetFormatPr baseColWidth="10" defaultColWidth="11.453125" defaultRowHeight="14.5" x14ac:dyDescent="0.35"/>
  <cols>
    <col min="1" max="1" width="5.26953125" customWidth="1"/>
    <col min="2" max="2" width="30.1796875" style="50" customWidth="1"/>
    <col min="3" max="3" width="8.7265625" customWidth="1"/>
    <col min="4" max="4" width="16.26953125" bestFit="1" customWidth="1"/>
    <col min="5" max="5" width="19.1796875" customWidth="1"/>
    <col min="6" max="7" width="11.453125" customWidth="1"/>
    <col min="8" max="8" width="14.7265625" customWidth="1"/>
    <col min="9" max="9" width="18.453125" customWidth="1"/>
    <col min="10" max="10" width="11.453125" customWidth="1"/>
    <col min="11" max="11" width="37.26953125" customWidth="1"/>
    <col min="12" max="15" width="15.7265625" style="50" customWidth="1"/>
  </cols>
  <sheetData>
    <row r="1" spans="1:16" ht="29.5" thickBot="1" x14ac:dyDescent="0.4">
      <c r="A1" s="17"/>
      <c r="B1" s="46" t="s">
        <v>21</v>
      </c>
      <c r="C1" s="23"/>
      <c r="D1" s="23"/>
      <c r="E1" s="23"/>
      <c r="F1" s="17"/>
      <c r="G1" s="17"/>
      <c r="H1" s="17"/>
      <c r="I1" s="17"/>
      <c r="J1" s="17"/>
      <c r="K1" s="17"/>
      <c r="L1" s="48"/>
      <c r="M1" s="48"/>
      <c r="N1" s="48"/>
      <c r="O1" s="48"/>
      <c r="P1" s="17"/>
    </row>
    <row r="2" spans="1:16" ht="15" thickBot="1" x14ac:dyDescent="0.4">
      <c r="A2" s="17"/>
      <c r="B2" s="47"/>
      <c r="C2" s="23"/>
      <c r="D2" s="23"/>
      <c r="E2" s="23"/>
      <c r="F2" s="17"/>
      <c r="G2" s="127" t="s">
        <v>89</v>
      </c>
      <c r="H2" s="128"/>
      <c r="I2" s="25">
        <f>D8+D13+D18+D23+D28+D33+D38+D43+D48+D53+D58+D63+D68+D73+D78+D83+D88+D93+D98+D103</f>
        <v>491250</v>
      </c>
      <c r="J2" s="17"/>
      <c r="K2" s="17"/>
      <c r="L2" s="48"/>
      <c r="M2" s="48"/>
      <c r="N2" s="48"/>
      <c r="O2" s="48"/>
      <c r="P2" s="17"/>
    </row>
    <row r="3" spans="1:16" ht="32.5" customHeight="1" thickBot="1" x14ac:dyDescent="0.4">
      <c r="A3" s="17"/>
      <c r="B3" s="129" t="s">
        <v>23</v>
      </c>
      <c r="C3" s="129"/>
      <c r="D3" s="129"/>
      <c r="E3" s="129"/>
      <c r="F3" s="17"/>
      <c r="G3" s="127" t="s">
        <v>24</v>
      </c>
      <c r="H3" s="128"/>
      <c r="I3" s="25">
        <f>D9+D14+D19+D24+D29+D34+D39+D44+D49+D54+D59+D64+D69+D74+D79+D84+D89+D94+D99+D104</f>
        <v>3379000</v>
      </c>
      <c r="J3" s="17"/>
      <c r="K3" s="17"/>
      <c r="L3" s="48"/>
      <c r="M3" s="48"/>
      <c r="N3" s="48"/>
      <c r="O3" s="48"/>
      <c r="P3" s="17"/>
    </row>
    <row r="4" spans="1:16" x14ac:dyDescent="0.35">
      <c r="A4" s="17"/>
      <c r="B4" s="47" t="s">
        <v>25</v>
      </c>
      <c r="C4" s="23"/>
      <c r="D4" s="23"/>
      <c r="E4" s="23"/>
      <c r="F4" s="17"/>
      <c r="G4" s="17" t="s">
        <v>26</v>
      </c>
      <c r="H4" s="17"/>
      <c r="I4" s="53">
        <f>I2+I3</f>
        <v>3870250</v>
      </c>
      <c r="J4" s="17"/>
      <c r="K4" s="135"/>
      <c r="L4" s="135"/>
      <c r="M4" s="135"/>
      <c r="N4" s="136" t="s">
        <v>87</v>
      </c>
      <c r="O4" s="137"/>
      <c r="P4" s="17"/>
    </row>
    <row r="5" spans="1:16" x14ac:dyDescent="0.35">
      <c r="A5" s="17"/>
      <c r="B5" s="48"/>
      <c r="C5" s="17"/>
      <c r="D5" s="17"/>
      <c r="E5" s="17"/>
      <c r="F5" s="17"/>
      <c r="G5" s="17"/>
      <c r="H5" s="17"/>
      <c r="I5" s="17"/>
      <c r="J5" s="17"/>
      <c r="K5" s="17"/>
      <c r="L5" s="48"/>
      <c r="M5" s="48"/>
      <c r="N5" s="48"/>
      <c r="O5" s="48"/>
      <c r="P5" s="17"/>
    </row>
    <row r="6" spans="1:16" ht="44" thickBot="1" x14ac:dyDescent="0.4">
      <c r="A6" s="17"/>
      <c r="B6" s="48"/>
      <c r="C6" s="17"/>
      <c r="D6" s="17"/>
      <c r="E6" s="17"/>
      <c r="F6" s="17"/>
      <c r="G6" s="17"/>
      <c r="H6" s="17"/>
      <c r="I6" s="17"/>
      <c r="J6" s="17"/>
      <c r="K6" s="17" t="s">
        <v>91</v>
      </c>
      <c r="L6" s="48" t="s">
        <v>81</v>
      </c>
      <c r="M6" s="48" t="s">
        <v>85</v>
      </c>
      <c r="N6" s="48" t="s">
        <v>83</v>
      </c>
      <c r="O6" s="48" t="s">
        <v>86</v>
      </c>
      <c r="P6" s="17"/>
    </row>
    <row r="7" spans="1:16" ht="29.15" customHeight="1" thickBot="1" x14ac:dyDescent="0.4">
      <c r="A7" s="109">
        <v>1</v>
      </c>
      <c r="B7" s="49" t="s">
        <v>29</v>
      </c>
      <c r="C7" s="112" t="s">
        <v>30</v>
      </c>
      <c r="D7" s="112"/>
      <c r="E7" s="18" t="s">
        <v>31</v>
      </c>
      <c r="F7" s="19" t="s">
        <v>32</v>
      </c>
      <c r="G7" s="19" t="s">
        <v>33</v>
      </c>
      <c r="H7" s="18" t="s">
        <v>34</v>
      </c>
      <c r="I7" s="18" t="s">
        <v>35</v>
      </c>
      <c r="J7" s="43" t="s">
        <v>36</v>
      </c>
      <c r="K7" s="100"/>
      <c r="L7" s="56" t="s">
        <v>4</v>
      </c>
      <c r="M7" s="60" t="s">
        <v>73</v>
      </c>
      <c r="N7" s="60" t="s">
        <v>45</v>
      </c>
      <c r="O7" s="57" t="s">
        <v>75</v>
      </c>
      <c r="P7" s="17"/>
    </row>
    <row r="8" spans="1:16" ht="14.5" customHeight="1" x14ac:dyDescent="0.35">
      <c r="A8" s="110"/>
      <c r="B8" s="113" t="s">
        <v>119</v>
      </c>
      <c r="C8" s="20" t="s">
        <v>90</v>
      </c>
      <c r="D8" s="24">
        <v>150000</v>
      </c>
      <c r="E8" s="106" t="s">
        <v>38</v>
      </c>
      <c r="F8" s="106" t="s">
        <v>51</v>
      </c>
      <c r="G8" s="106" t="s">
        <v>39</v>
      </c>
      <c r="H8" s="106">
        <v>6</v>
      </c>
      <c r="I8" s="106">
        <v>1</v>
      </c>
      <c r="J8" s="107">
        <f>H8+I8</f>
        <v>7</v>
      </c>
      <c r="K8" s="101"/>
      <c r="L8" s="138"/>
      <c r="M8" s="139"/>
      <c r="N8" s="139"/>
      <c r="O8" s="140"/>
      <c r="P8" s="17"/>
    </row>
    <row r="9" spans="1:16" ht="14.5" customHeight="1" x14ac:dyDescent="0.35">
      <c r="A9" s="110"/>
      <c r="B9" s="113"/>
      <c r="C9" s="20" t="s">
        <v>27</v>
      </c>
      <c r="D9" s="24">
        <v>409000</v>
      </c>
      <c r="E9" s="106"/>
      <c r="F9" s="106"/>
      <c r="G9" s="106"/>
      <c r="H9" s="106"/>
      <c r="I9" s="106"/>
      <c r="J9" s="107"/>
      <c r="K9" s="101"/>
      <c r="L9" s="141"/>
      <c r="M9" s="142"/>
      <c r="N9" s="142"/>
      <c r="O9" s="143"/>
      <c r="P9" s="17"/>
    </row>
    <row r="10" spans="1:16" ht="15" thickBot="1" x14ac:dyDescent="0.4">
      <c r="A10" s="111"/>
      <c r="B10" s="114"/>
      <c r="C10" s="108"/>
      <c r="D10" s="108"/>
      <c r="E10" s="21"/>
      <c r="F10" s="21"/>
      <c r="G10" s="21"/>
      <c r="H10" s="21"/>
      <c r="I10" s="21"/>
      <c r="J10" s="44"/>
      <c r="K10" s="102"/>
      <c r="L10" s="141"/>
      <c r="M10" s="142"/>
      <c r="N10" s="142"/>
      <c r="O10" s="143"/>
      <c r="P10" s="17"/>
    </row>
    <row r="11" spans="1:16" ht="15" thickBot="1" x14ac:dyDescent="0.4">
      <c r="A11" s="17"/>
      <c r="B11" s="48"/>
      <c r="C11" s="17"/>
      <c r="D11" s="17"/>
      <c r="E11" s="17"/>
      <c r="F11" s="17"/>
      <c r="G11" s="17"/>
      <c r="H11" s="17"/>
      <c r="I11" s="17"/>
      <c r="J11" s="17"/>
      <c r="K11" s="17"/>
      <c r="L11" s="144"/>
      <c r="M11" s="145"/>
      <c r="N11" s="145"/>
      <c r="O11" s="146"/>
      <c r="P11" s="17"/>
    </row>
    <row r="12" spans="1:16" ht="29.5" thickBot="1" x14ac:dyDescent="0.4">
      <c r="A12" s="109">
        <v>2</v>
      </c>
      <c r="B12" s="49" t="s">
        <v>29</v>
      </c>
      <c r="C12" s="112" t="s">
        <v>30</v>
      </c>
      <c r="D12" s="112"/>
      <c r="E12" s="18" t="s">
        <v>31</v>
      </c>
      <c r="F12" s="19" t="s">
        <v>32</v>
      </c>
      <c r="G12" s="19" t="s">
        <v>33</v>
      </c>
      <c r="H12" s="18" t="s">
        <v>34</v>
      </c>
      <c r="I12" s="18" t="s">
        <v>35</v>
      </c>
      <c r="J12" s="43" t="s">
        <v>36</v>
      </c>
      <c r="K12" s="103"/>
      <c r="L12" s="56" t="s">
        <v>4</v>
      </c>
      <c r="M12" s="60" t="s">
        <v>73</v>
      </c>
      <c r="N12" s="60" t="s">
        <v>45</v>
      </c>
      <c r="O12" s="57" t="s">
        <v>75</v>
      </c>
      <c r="P12" s="17"/>
    </row>
    <row r="13" spans="1:16" x14ac:dyDescent="0.35">
      <c r="A13" s="110"/>
      <c r="B13" s="113" t="s">
        <v>120</v>
      </c>
      <c r="C13" s="20" t="s">
        <v>90</v>
      </c>
      <c r="D13" s="24">
        <v>48750</v>
      </c>
      <c r="E13" s="106" t="s">
        <v>38</v>
      </c>
      <c r="F13" s="106" t="s">
        <v>51</v>
      </c>
      <c r="G13" s="106" t="s">
        <v>39</v>
      </c>
      <c r="H13" s="115">
        <v>2</v>
      </c>
      <c r="I13" s="106">
        <v>0</v>
      </c>
      <c r="J13" s="107">
        <f>H13+I13</f>
        <v>2</v>
      </c>
      <c r="K13" s="104"/>
      <c r="L13" s="138"/>
      <c r="M13" s="139"/>
      <c r="N13" s="139"/>
      <c r="O13" s="140"/>
      <c r="P13" s="17"/>
    </row>
    <row r="14" spans="1:16" x14ac:dyDescent="0.35">
      <c r="A14" s="110"/>
      <c r="B14" s="113"/>
      <c r="C14" s="20" t="s">
        <v>27</v>
      </c>
      <c r="D14" s="24">
        <v>310000</v>
      </c>
      <c r="E14" s="106"/>
      <c r="F14" s="106"/>
      <c r="G14" s="106"/>
      <c r="H14" s="116"/>
      <c r="I14" s="106"/>
      <c r="J14" s="107"/>
      <c r="K14" s="104"/>
      <c r="L14" s="141"/>
      <c r="M14" s="142"/>
      <c r="N14" s="142"/>
      <c r="O14" s="143"/>
      <c r="P14" s="17"/>
    </row>
    <row r="15" spans="1:16" ht="15" thickBot="1" x14ac:dyDescent="0.4">
      <c r="A15" s="111"/>
      <c r="B15" s="114"/>
      <c r="C15" s="108"/>
      <c r="D15" s="108"/>
      <c r="E15" s="21"/>
      <c r="F15" s="21"/>
      <c r="G15" s="21"/>
      <c r="H15" s="21"/>
      <c r="I15" s="21"/>
      <c r="J15" s="44"/>
      <c r="K15" s="105"/>
      <c r="L15" s="141"/>
      <c r="M15" s="142"/>
      <c r="N15" s="142"/>
      <c r="O15" s="143"/>
      <c r="P15" s="17"/>
    </row>
    <row r="16" spans="1:16" ht="15" thickBot="1" x14ac:dyDescent="0.4">
      <c r="A16" s="17"/>
      <c r="B16" s="48"/>
      <c r="C16" s="17"/>
      <c r="D16" s="17"/>
      <c r="E16" s="17"/>
      <c r="F16" s="17"/>
      <c r="G16" s="17"/>
      <c r="H16" s="17"/>
      <c r="I16" s="17"/>
      <c r="J16" s="17"/>
      <c r="K16" s="17"/>
      <c r="L16" s="144"/>
      <c r="M16" s="145"/>
      <c r="N16" s="145"/>
      <c r="O16" s="146"/>
      <c r="P16" s="17"/>
    </row>
    <row r="17" spans="1:16" ht="29.5" thickBot="1" x14ac:dyDescent="0.4">
      <c r="A17" s="109">
        <v>3</v>
      </c>
      <c r="B17" s="49" t="s">
        <v>29</v>
      </c>
      <c r="C17" s="112" t="s">
        <v>30</v>
      </c>
      <c r="D17" s="112"/>
      <c r="E17" s="18" t="s">
        <v>31</v>
      </c>
      <c r="F17" s="19" t="s">
        <v>32</v>
      </c>
      <c r="G17" s="19" t="s">
        <v>33</v>
      </c>
      <c r="H17" s="18" t="s">
        <v>34</v>
      </c>
      <c r="I17" s="18" t="s">
        <v>35</v>
      </c>
      <c r="J17" s="43" t="s">
        <v>36</v>
      </c>
      <c r="K17" s="103"/>
      <c r="L17" s="56" t="s">
        <v>4</v>
      </c>
      <c r="M17" s="60" t="s">
        <v>73</v>
      </c>
      <c r="N17" s="60" t="s">
        <v>45</v>
      </c>
      <c r="O17" s="57" t="s">
        <v>75</v>
      </c>
      <c r="P17" s="17"/>
    </row>
    <row r="18" spans="1:16" x14ac:dyDescent="0.35">
      <c r="A18" s="110"/>
      <c r="B18" s="117" t="s">
        <v>121</v>
      </c>
      <c r="C18" s="20" t="s">
        <v>90</v>
      </c>
      <c r="D18" s="24">
        <v>32500</v>
      </c>
      <c r="E18" s="106" t="s">
        <v>38</v>
      </c>
      <c r="F18" s="106" t="s">
        <v>51</v>
      </c>
      <c r="G18" s="106" t="s">
        <v>39</v>
      </c>
      <c r="H18" s="106">
        <v>13</v>
      </c>
      <c r="I18" s="106">
        <v>12</v>
      </c>
      <c r="J18" s="107">
        <f>H18+I18</f>
        <v>25</v>
      </c>
      <c r="K18" s="104"/>
      <c r="L18" s="138"/>
      <c r="M18" s="139"/>
      <c r="N18" s="139"/>
      <c r="O18" s="140"/>
      <c r="P18" s="17"/>
    </row>
    <row r="19" spans="1:16" x14ac:dyDescent="0.35">
      <c r="A19" s="110"/>
      <c r="B19" s="118"/>
      <c r="C19" s="20" t="s">
        <v>27</v>
      </c>
      <c r="D19" s="24">
        <v>80000</v>
      </c>
      <c r="E19" s="106"/>
      <c r="F19" s="106"/>
      <c r="G19" s="106"/>
      <c r="H19" s="106"/>
      <c r="I19" s="106"/>
      <c r="J19" s="107"/>
      <c r="K19" s="104"/>
      <c r="L19" s="141"/>
      <c r="M19" s="142"/>
      <c r="N19" s="142"/>
      <c r="O19" s="143"/>
      <c r="P19" s="17"/>
    </row>
    <row r="20" spans="1:16" ht="15" thickBot="1" x14ac:dyDescent="0.4">
      <c r="A20" s="111"/>
      <c r="B20" s="119"/>
      <c r="C20" s="108"/>
      <c r="D20" s="108"/>
      <c r="E20" s="21"/>
      <c r="F20" s="21"/>
      <c r="G20" s="21"/>
      <c r="H20" s="21"/>
      <c r="I20" s="21"/>
      <c r="J20" s="44"/>
      <c r="K20" s="105"/>
      <c r="L20" s="141"/>
      <c r="M20" s="142"/>
      <c r="N20" s="142"/>
      <c r="O20" s="143"/>
      <c r="P20" s="17"/>
    </row>
    <row r="21" spans="1:16" ht="15" thickBot="1" x14ac:dyDescent="0.4">
      <c r="A21" s="17"/>
      <c r="B21" s="48"/>
      <c r="C21" s="17"/>
      <c r="D21" s="17"/>
      <c r="E21" s="17"/>
      <c r="F21" s="17"/>
      <c r="G21" s="17"/>
      <c r="H21" s="17"/>
      <c r="I21" s="17"/>
      <c r="J21" s="17"/>
      <c r="K21" s="17"/>
      <c r="L21" s="144"/>
      <c r="M21" s="145"/>
      <c r="N21" s="145"/>
      <c r="O21" s="146"/>
      <c r="P21" s="17"/>
    </row>
    <row r="22" spans="1:16" ht="29.5" thickBot="1" x14ac:dyDescent="0.4">
      <c r="A22" s="120">
        <v>4</v>
      </c>
      <c r="B22" s="49" t="s">
        <v>29</v>
      </c>
      <c r="C22" s="112" t="s">
        <v>30</v>
      </c>
      <c r="D22" s="112"/>
      <c r="E22" s="18" t="s">
        <v>31</v>
      </c>
      <c r="F22" s="19" t="s">
        <v>32</v>
      </c>
      <c r="G22" s="19" t="s">
        <v>33</v>
      </c>
      <c r="H22" s="18" t="s">
        <v>34</v>
      </c>
      <c r="I22" s="18" t="s">
        <v>35</v>
      </c>
      <c r="J22" s="43" t="s">
        <v>36</v>
      </c>
      <c r="K22" s="130"/>
      <c r="L22" s="56" t="s">
        <v>4</v>
      </c>
      <c r="M22" s="60" t="s">
        <v>73</v>
      </c>
      <c r="N22" s="60" t="s">
        <v>45</v>
      </c>
      <c r="O22" s="57" t="s">
        <v>75</v>
      </c>
      <c r="P22" s="17"/>
    </row>
    <row r="23" spans="1:16" ht="14.5" customHeight="1" x14ac:dyDescent="0.35">
      <c r="A23" s="121"/>
      <c r="B23" s="113" t="s">
        <v>122</v>
      </c>
      <c r="C23" s="20" t="s">
        <v>90</v>
      </c>
      <c r="D23" s="24">
        <v>80000</v>
      </c>
      <c r="E23" s="106" t="s">
        <v>38</v>
      </c>
      <c r="F23" s="106" t="s">
        <v>51</v>
      </c>
      <c r="G23" s="106" t="s">
        <v>39</v>
      </c>
      <c r="H23" s="106">
        <v>5</v>
      </c>
      <c r="I23" s="106">
        <v>0</v>
      </c>
      <c r="J23" s="107">
        <f>H23+I23</f>
        <v>5</v>
      </c>
      <c r="K23" s="130"/>
      <c r="L23" s="138"/>
      <c r="M23" s="139"/>
      <c r="N23" s="139"/>
      <c r="O23" s="140"/>
      <c r="P23" s="17"/>
    </row>
    <row r="24" spans="1:16" x14ac:dyDescent="0.35">
      <c r="A24" s="121"/>
      <c r="B24" s="113"/>
      <c r="C24" s="20" t="s">
        <v>27</v>
      </c>
      <c r="D24" s="24">
        <v>200000</v>
      </c>
      <c r="E24" s="106"/>
      <c r="F24" s="106"/>
      <c r="G24" s="106"/>
      <c r="H24" s="106"/>
      <c r="I24" s="106"/>
      <c r="J24" s="107"/>
      <c r="K24" s="130"/>
      <c r="L24" s="141"/>
      <c r="M24" s="142"/>
      <c r="N24" s="142"/>
      <c r="O24" s="143"/>
      <c r="P24" s="17"/>
    </row>
    <row r="25" spans="1:16" ht="15" thickBot="1" x14ac:dyDescent="0.4">
      <c r="A25" s="122"/>
      <c r="B25" s="114"/>
      <c r="C25" s="108"/>
      <c r="D25" s="108"/>
      <c r="E25" s="21"/>
      <c r="F25" s="21"/>
      <c r="G25" s="21"/>
      <c r="H25" s="21"/>
      <c r="I25" s="21"/>
      <c r="J25" s="44"/>
      <c r="K25" s="130"/>
      <c r="L25" s="141"/>
      <c r="M25" s="142"/>
      <c r="N25" s="142"/>
      <c r="O25" s="143"/>
      <c r="P25" s="17"/>
    </row>
    <row r="26" spans="1:16" ht="15" thickBot="1" x14ac:dyDescent="0.4">
      <c r="A26" s="17"/>
      <c r="B26" s="48"/>
      <c r="C26" s="17"/>
      <c r="D26" s="17"/>
      <c r="E26" s="17"/>
      <c r="F26" s="17"/>
      <c r="G26" s="17"/>
      <c r="H26" s="17"/>
      <c r="I26" s="17"/>
      <c r="J26" s="17"/>
      <c r="K26" s="17"/>
      <c r="L26" s="144"/>
      <c r="M26" s="145"/>
      <c r="N26" s="145"/>
      <c r="O26" s="146"/>
      <c r="P26" s="17"/>
    </row>
    <row r="27" spans="1:16" ht="29.5" thickBot="1" x14ac:dyDescent="0.4">
      <c r="A27" s="109">
        <v>5</v>
      </c>
      <c r="B27" s="49" t="s">
        <v>29</v>
      </c>
      <c r="C27" s="112" t="s">
        <v>30</v>
      </c>
      <c r="D27" s="112"/>
      <c r="E27" s="18" t="s">
        <v>31</v>
      </c>
      <c r="F27" s="19" t="s">
        <v>32</v>
      </c>
      <c r="G27" s="19" t="s">
        <v>33</v>
      </c>
      <c r="H27" s="18" t="s">
        <v>34</v>
      </c>
      <c r="I27" s="18" t="s">
        <v>35</v>
      </c>
      <c r="J27" s="43" t="s">
        <v>36</v>
      </c>
      <c r="K27" s="131"/>
      <c r="L27" s="56" t="s">
        <v>4</v>
      </c>
      <c r="M27" s="60" t="s">
        <v>73</v>
      </c>
      <c r="N27" s="60" t="s">
        <v>45</v>
      </c>
      <c r="O27" s="57" t="s">
        <v>75</v>
      </c>
      <c r="P27" s="17"/>
    </row>
    <row r="28" spans="1:16" x14ac:dyDescent="0.35">
      <c r="A28" s="110"/>
      <c r="B28" s="113" t="s">
        <v>123</v>
      </c>
      <c r="C28" s="20" t="s">
        <v>90</v>
      </c>
      <c r="D28" s="24">
        <v>45000</v>
      </c>
      <c r="E28" s="106" t="s">
        <v>49</v>
      </c>
      <c r="F28" s="106" t="s">
        <v>51</v>
      </c>
      <c r="G28" s="106" t="s">
        <v>39</v>
      </c>
      <c r="H28" s="106">
        <v>9</v>
      </c>
      <c r="I28" s="106">
        <v>9</v>
      </c>
      <c r="J28" s="123">
        <f>H28+I28</f>
        <v>18</v>
      </c>
      <c r="K28" s="104"/>
      <c r="L28" s="138"/>
      <c r="M28" s="139"/>
      <c r="N28" s="139"/>
      <c r="O28" s="140"/>
      <c r="P28" s="17"/>
    </row>
    <row r="29" spans="1:16" x14ac:dyDescent="0.35">
      <c r="A29" s="110"/>
      <c r="B29" s="113"/>
      <c r="C29" s="20" t="s">
        <v>27</v>
      </c>
      <c r="D29" s="24">
        <v>595000</v>
      </c>
      <c r="E29" s="106"/>
      <c r="F29" s="106"/>
      <c r="G29" s="106"/>
      <c r="H29" s="106"/>
      <c r="I29" s="106"/>
      <c r="J29" s="123"/>
      <c r="K29" s="104"/>
      <c r="L29" s="141"/>
      <c r="M29" s="142"/>
      <c r="N29" s="142"/>
      <c r="O29" s="143"/>
      <c r="P29" s="17"/>
    </row>
    <row r="30" spans="1:16" ht="62" customHeight="1" thickBot="1" x14ac:dyDescent="0.4">
      <c r="A30" s="111"/>
      <c r="B30" s="114"/>
      <c r="C30" s="108"/>
      <c r="D30" s="108"/>
      <c r="E30" s="21"/>
      <c r="F30" s="21"/>
      <c r="G30" s="21"/>
      <c r="H30" s="21"/>
      <c r="I30" s="21"/>
      <c r="J30" s="44"/>
      <c r="K30" s="105"/>
      <c r="L30" s="141"/>
      <c r="M30" s="142"/>
      <c r="N30" s="142"/>
      <c r="O30" s="143"/>
      <c r="P30" s="17"/>
    </row>
    <row r="31" spans="1:16" ht="15" thickBot="1" x14ac:dyDescent="0.4">
      <c r="A31" s="17"/>
      <c r="B31" s="48"/>
      <c r="C31" s="17"/>
      <c r="D31" s="17"/>
      <c r="E31" s="17"/>
      <c r="F31" s="17"/>
      <c r="G31" s="17"/>
      <c r="H31" s="17"/>
      <c r="I31" s="17"/>
      <c r="J31" s="17"/>
      <c r="K31" s="17"/>
      <c r="L31" s="144"/>
      <c r="M31" s="145"/>
      <c r="N31" s="145"/>
      <c r="O31" s="146"/>
      <c r="P31" s="17"/>
    </row>
    <row r="32" spans="1:16" ht="29.5" thickBot="1" x14ac:dyDescent="0.4">
      <c r="A32" s="109">
        <v>6</v>
      </c>
      <c r="B32" s="49" t="s">
        <v>29</v>
      </c>
      <c r="C32" s="112" t="s">
        <v>30</v>
      </c>
      <c r="D32" s="112"/>
      <c r="E32" s="18" t="s">
        <v>31</v>
      </c>
      <c r="F32" s="19" t="s">
        <v>32</v>
      </c>
      <c r="G32" s="19" t="s">
        <v>33</v>
      </c>
      <c r="H32" s="18" t="s">
        <v>34</v>
      </c>
      <c r="I32" s="18" t="s">
        <v>35</v>
      </c>
      <c r="J32" s="43" t="s">
        <v>36</v>
      </c>
      <c r="K32" s="131"/>
      <c r="L32" s="56" t="s">
        <v>4</v>
      </c>
      <c r="M32" s="60" t="s">
        <v>73</v>
      </c>
      <c r="N32" s="60" t="s">
        <v>45</v>
      </c>
      <c r="O32" s="57" t="s">
        <v>75</v>
      </c>
      <c r="P32" s="17"/>
    </row>
    <row r="33" spans="1:16" x14ac:dyDescent="0.35">
      <c r="A33" s="110"/>
      <c r="B33" s="113" t="s">
        <v>124</v>
      </c>
      <c r="C33" s="20" t="s">
        <v>90</v>
      </c>
      <c r="D33" s="24">
        <v>45000</v>
      </c>
      <c r="E33" s="106" t="s">
        <v>49</v>
      </c>
      <c r="F33" s="106" t="s">
        <v>51</v>
      </c>
      <c r="G33" s="106" t="s">
        <v>39</v>
      </c>
      <c r="H33" s="106">
        <v>9</v>
      </c>
      <c r="I33" s="106">
        <v>9</v>
      </c>
      <c r="J33" s="107">
        <f>H33+I33</f>
        <v>18</v>
      </c>
      <c r="K33" s="104"/>
      <c r="L33" s="138"/>
      <c r="M33" s="139"/>
      <c r="N33" s="139"/>
      <c r="O33" s="140"/>
      <c r="P33" s="17"/>
    </row>
    <row r="34" spans="1:16" x14ac:dyDescent="0.35">
      <c r="A34" s="110"/>
      <c r="B34" s="113"/>
      <c r="C34" s="20" t="s">
        <v>27</v>
      </c>
      <c r="D34" s="24">
        <v>595000</v>
      </c>
      <c r="E34" s="106"/>
      <c r="F34" s="106"/>
      <c r="G34" s="106"/>
      <c r="H34" s="106"/>
      <c r="I34" s="106"/>
      <c r="J34" s="107"/>
      <c r="K34" s="104"/>
      <c r="L34" s="141"/>
      <c r="M34" s="142"/>
      <c r="N34" s="142"/>
      <c r="O34" s="143"/>
      <c r="P34" s="17"/>
    </row>
    <row r="35" spans="1:16" ht="15" thickBot="1" x14ac:dyDescent="0.4">
      <c r="A35" s="111"/>
      <c r="B35" s="114"/>
      <c r="C35" s="108"/>
      <c r="D35" s="108"/>
      <c r="E35" s="21"/>
      <c r="F35" s="21"/>
      <c r="G35" s="21"/>
      <c r="H35" s="21"/>
      <c r="I35" s="21"/>
      <c r="J35" s="44"/>
      <c r="K35" s="105"/>
      <c r="L35" s="141"/>
      <c r="M35" s="142"/>
      <c r="N35" s="142"/>
      <c r="O35" s="143"/>
      <c r="P35" s="17"/>
    </row>
    <row r="36" spans="1:16" ht="15" thickBot="1" x14ac:dyDescent="0.4">
      <c r="A36" s="17"/>
      <c r="B36" s="48"/>
      <c r="C36" s="17"/>
      <c r="D36" s="17"/>
      <c r="E36" s="17"/>
      <c r="F36" s="17"/>
      <c r="G36" s="17"/>
      <c r="H36" s="17"/>
      <c r="I36" s="17"/>
      <c r="J36" s="17"/>
      <c r="K36" s="17"/>
      <c r="L36" s="144"/>
      <c r="M36" s="145"/>
      <c r="N36" s="145"/>
      <c r="O36" s="146"/>
      <c r="P36" s="17"/>
    </row>
    <row r="37" spans="1:16" ht="29.5" thickBot="1" x14ac:dyDescent="0.4">
      <c r="A37" s="109">
        <v>7</v>
      </c>
      <c r="B37" s="49" t="s">
        <v>29</v>
      </c>
      <c r="C37" s="112" t="s">
        <v>30</v>
      </c>
      <c r="D37" s="112"/>
      <c r="E37" s="18" t="s">
        <v>31</v>
      </c>
      <c r="F37" s="19" t="s">
        <v>32</v>
      </c>
      <c r="G37" s="19" t="s">
        <v>33</v>
      </c>
      <c r="H37" s="18" t="s">
        <v>34</v>
      </c>
      <c r="I37" s="18" t="s">
        <v>35</v>
      </c>
      <c r="J37" s="43" t="s">
        <v>36</v>
      </c>
      <c r="K37" s="131"/>
      <c r="L37" s="56" t="s">
        <v>4</v>
      </c>
      <c r="M37" s="60" t="s">
        <v>73</v>
      </c>
      <c r="N37" s="60" t="s">
        <v>45</v>
      </c>
      <c r="O37" s="57" t="s">
        <v>75</v>
      </c>
      <c r="P37" s="17"/>
    </row>
    <row r="38" spans="1:16" x14ac:dyDescent="0.35">
      <c r="A38" s="110"/>
      <c r="B38" s="113" t="s">
        <v>125</v>
      </c>
      <c r="C38" s="20" t="s">
        <v>90</v>
      </c>
      <c r="D38" s="24">
        <v>45000</v>
      </c>
      <c r="E38" s="106" t="s">
        <v>49</v>
      </c>
      <c r="F38" s="106" t="s">
        <v>51</v>
      </c>
      <c r="G38" s="106" t="s">
        <v>39</v>
      </c>
      <c r="H38" s="106">
        <v>9</v>
      </c>
      <c r="I38" s="106">
        <v>9</v>
      </c>
      <c r="J38" s="107">
        <f>H38+I38</f>
        <v>18</v>
      </c>
      <c r="K38" s="104"/>
      <c r="L38" s="138"/>
      <c r="M38" s="139"/>
      <c r="N38" s="139"/>
      <c r="O38" s="140"/>
      <c r="P38" s="17"/>
    </row>
    <row r="39" spans="1:16" x14ac:dyDescent="0.35">
      <c r="A39" s="110"/>
      <c r="B39" s="113"/>
      <c r="C39" s="20" t="s">
        <v>27</v>
      </c>
      <c r="D39" s="24">
        <v>595000</v>
      </c>
      <c r="E39" s="106"/>
      <c r="F39" s="106"/>
      <c r="G39" s="106"/>
      <c r="H39" s="106"/>
      <c r="I39" s="106"/>
      <c r="J39" s="107"/>
      <c r="K39" s="104"/>
      <c r="L39" s="141"/>
      <c r="M39" s="142"/>
      <c r="N39" s="142"/>
      <c r="O39" s="143"/>
      <c r="P39" s="17"/>
    </row>
    <row r="40" spans="1:16" ht="15" thickBot="1" x14ac:dyDescent="0.4">
      <c r="A40" s="111"/>
      <c r="B40" s="114"/>
      <c r="C40" s="108"/>
      <c r="D40" s="108"/>
      <c r="E40" s="21"/>
      <c r="F40" s="21"/>
      <c r="G40" s="21"/>
      <c r="H40" s="21"/>
      <c r="I40" s="21"/>
      <c r="J40" s="44"/>
      <c r="K40" s="105"/>
      <c r="L40" s="141"/>
      <c r="M40" s="142"/>
      <c r="N40" s="142"/>
      <c r="O40" s="143"/>
      <c r="P40" s="17"/>
    </row>
    <row r="41" spans="1:16" ht="15" thickBot="1" x14ac:dyDescent="0.4">
      <c r="A41" s="17"/>
      <c r="B41" s="48"/>
      <c r="C41" s="17"/>
      <c r="D41" s="17"/>
      <c r="E41" s="17"/>
      <c r="F41" s="17"/>
      <c r="G41" s="17"/>
      <c r="H41" s="17"/>
      <c r="I41" s="17"/>
      <c r="J41" s="17"/>
      <c r="K41" s="17"/>
      <c r="L41" s="144"/>
      <c r="M41" s="145"/>
      <c r="N41" s="145"/>
      <c r="O41" s="146"/>
      <c r="P41" s="17"/>
    </row>
    <row r="42" spans="1:16" ht="29.5" thickBot="1" x14ac:dyDescent="0.4">
      <c r="A42" s="109">
        <v>8</v>
      </c>
      <c r="B42" s="49" t="s">
        <v>29</v>
      </c>
      <c r="C42" s="112" t="s">
        <v>30</v>
      </c>
      <c r="D42" s="112"/>
      <c r="E42" s="18" t="s">
        <v>31</v>
      </c>
      <c r="F42" s="19" t="s">
        <v>32</v>
      </c>
      <c r="G42" s="19" t="s">
        <v>33</v>
      </c>
      <c r="H42" s="18" t="s">
        <v>34</v>
      </c>
      <c r="I42" s="18" t="s">
        <v>35</v>
      </c>
      <c r="J42" s="43" t="s">
        <v>36</v>
      </c>
      <c r="K42" s="131"/>
      <c r="L42" s="56" t="s">
        <v>4</v>
      </c>
      <c r="M42" s="60" t="s">
        <v>73</v>
      </c>
      <c r="N42" s="60" t="s">
        <v>45</v>
      </c>
      <c r="O42" s="57" t="s">
        <v>75</v>
      </c>
      <c r="P42" s="17"/>
    </row>
    <row r="43" spans="1:16" x14ac:dyDescent="0.35">
      <c r="A43" s="110"/>
      <c r="B43" s="113" t="s">
        <v>126</v>
      </c>
      <c r="C43" s="20" t="s">
        <v>90</v>
      </c>
      <c r="D43" s="24">
        <v>45000</v>
      </c>
      <c r="E43" s="106" t="s">
        <v>49</v>
      </c>
      <c r="F43" s="106" t="s">
        <v>51</v>
      </c>
      <c r="G43" s="106" t="s">
        <v>39</v>
      </c>
      <c r="H43" s="106">
        <v>9</v>
      </c>
      <c r="I43" s="106">
        <v>9</v>
      </c>
      <c r="J43" s="107">
        <f>H43+I43</f>
        <v>18</v>
      </c>
      <c r="K43" s="104"/>
      <c r="L43" s="138"/>
      <c r="M43" s="139"/>
      <c r="N43" s="139"/>
      <c r="O43" s="140"/>
      <c r="P43" s="17"/>
    </row>
    <row r="44" spans="1:16" x14ac:dyDescent="0.35">
      <c r="A44" s="110"/>
      <c r="B44" s="113"/>
      <c r="C44" s="20" t="s">
        <v>27</v>
      </c>
      <c r="D44" s="24">
        <v>595000</v>
      </c>
      <c r="E44" s="106"/>
      <c r="F44" s="106"/>
      <c r="G44" s="106"/>
      <c r="H44" s="106"/>
      <c r="I44" s="106"/>
      <c r="J44" s="107"/>
      <c r="K44" s="104"/>
      <c r="L44" s="141"/>
      <c r="M44" s="142"/>
      <c r="N44" s="142"/>
      <c r="O44" s="143"/>
      <c r="P44" s="17"/>
    </row>
    <row r="45" spans="1:16" ht="15" thickBot="1" x14ac:dyDescent="0.4">
      <c r="A45" s="111"/>
      <c r="B45" s="114"/>
      <c r="C45" s="108"/>
      <c r="D45" s="108"/>
      <c r="E45" s="21"/>
      <c r="F45" s="21"/>
      <c r="G45" s="21"/>
      <c r="H45" s="21"/>
      <c r="I45" s="21"/>
      <c r="J45" s="44"/>
      <c r="K45" s="105"/>
      <c r="L45" s="141"/>
      <c r="M45" s="142"/>
      <c r="N45" s="142"/>
      <c r="O45" s="143"/>
      <c r="P45" s="17"/>
    </row>
    <row r="46" spans="1:16" ht="15" thickBot="1" x14ac:dyDescent="0.4">
      <c r="A46" s="17"/>
      <c r="B46" s="48"/>
      <c r="C46" s="17"/>
      <c r="D46" s="17"/>
      <c r="E46" s="17"/>
      <c r="F46" s="17"/>
      <c r="G46" s="17"/>
      <c r="H46" s="17"/>
      <c r="I46" s="17"/>
      <c r="J46" s="17"/>
      <c r="K46" s="17"/>
      <c r="L46" s="144"/>
      <c r="M46" s="145"/>
      <c r="N46" s="145"/>
      <c r="O46" s="146"/>
      <c r="P46" s="17"/>
    </row>
    <row r="47" spans="1:16" ht="29.5" thickBot="1" x14ac:dyDescent="0.4">
      <c r="A47" s="109">
        <v>9</v>
      </c>
      <c r="B47" s="49" t="s">
        <v>29</v>
      </c>
      <c r="C47" s="112" t="s">
        <v>30</v>
      </c>
      <c r="D47" s="112"/>
      <c r="E47" s="18" t="s">
        <v>31</v>
      </c>
      <c r="F47" s="19" t="s">
        <v>32</v>
      </c>
      <c r="G47" s="19" t="s">
        <v>33</v>
      </c>
      <c r="H47" s="18" t="s">
        <v>34</v>
      </c>
      <c r="I47" s="18" t="s">
        <v>35</v>
      </c>
      <c r="J47" s="43" t="s">
        <v>36</v>
      </c>
      <c r="K47" s="131"/>
      <c r="L47" s="56"/>
      <c r="M47" s="60"/>
      <c r="N47" s="60"/>
      <c r="O47" s="57"/>
      <c r="P47" s="17"/>
    </row>
    <row r="48" spans="1:16" x14ac:dyDescent="0.35">
      <c r="A48" s="110"/>
      <c r="B48" s="113"/>
      <c r="C48" s="20" t="s">
        <v>90</v>
      </c>
      <c r="D48" s="24"/>
      <c r="E48" s="106"/>
      <c r="F48" s="106"/>
      <c r="G48" s="106"/>
      <c r="H48" s="106"/>
      <c r="I48" s="106"/>
      <c r="J48" s="107">
        <f>H48+I48</f>
        <v>0</v>
      </c>
      <c r="K48" s="104"/>
      <c r="L48" s="138"/>
      <c r="M48" s="139"/>
      <c r="N48" s="139"/>
      <c r="O48" s="140"/>
      <c r="P48" s="17"/>
    </row>
    <row r="49" spans="1:16" x14ac:dyDescent="0.35">
      <c r="A49" s="110"/>
      <c r="B49" s="113"/>
      <c r="C49" s="20" t="s">
        <v>27</v>
      </c>
      <c r="D49" s="24"/>
      <c r="E49" s="106"/>
      <c r="F49" s="106"/>
      <c r="G49" s="106"/>
      <c r="H49" s="106"/>
      <c r="I49" s="106"/>
      <c r="J49" s="107"/>
      <c r="K49" s="104"/>
      <c r="L49" s="141"/>
      <c r="M49" s="142"/>
      <c r="N49" s="142"/>
      <c r="O49" s="143"/>
      <c r="P49" s="17"/>
    </row>
    <row r="50" spans="1:16" ht="15" thickBot="1" x14ac:dyDescent="0.4">
      <c r="A50" s="111"/>
      <c r="B50" s="114"/>
      <c r="C50" s="108"/>
      <c r="D50" s="108"/>
      <c r="E50" s="21"/>
      <c r="F50" s="21"/>
      <c r="G50" s="21"/>
      <c r="H50" s="21"/>
      <c r="I50" s="21"/>
      <c r="J50" s="44"/>
      <c r="K50" s="105"/>
      <c r="L50" s="141"/>
      <c r="M50" s="142"/>
      <c r="N50" s="142"/>
      <c r="O50" s="143"/>
      <c r="P50" s="17"/>
    </row>
    <row r="51" spans="1:16" ht="15" thickBot="1" x14ac:dyDescent="0.4">
      <c r="A51" s="17"/>
      <c r="B51" s="48"/>
      <c r="C51" s="17"/>
      <c r="D51" s="17"/>
      <c r="E51" s="17"/>
      <c r="F51" s="17"/>
      <c r="G51" s="17"/>
      <c r="H51" s="17"/>
      <c r="I51" s="17"/>
      <c r="J51" s="17"/>
      <c r="K51" s="17"/>
      <c r="L51" s="144"/>
      <c r="M51" s="145"/>
      <c r="N51" s="145"/>
      <c r="O51" s="146"/>
      <c r="P51" s="17"/>
    </row>
    <row r="52" spans="1:16" ht="29.5" thickBot="1" x14ac:dyDescent="0.4">
      <c r="A52" s="109">
        <v>10</v>
      </c>
      <c r="B52" s="49" t="s">
        <v>29</v>
      </c>
      <c r="C52" s="112" t="s">
        <v>30</v>
      </c>
      <c r="D52" s="112"/>
      <c r="E52" s="18" t="s">
        <v>31</v>
      </c>
      <c r="F52" s="19" t="s">
        <v>32</v>
      </c>
      <c r="G52" s="19" t="s">
        <v>33</v>
      </c>
      <c r="H52" s="18" t="s">
        <v>34</v>
      </c>
      <c r="I52" s="18" t="s">
        <v>35</v>
      </c>
      <c r="J52" s="43" t="s">
        <v>36</v>
      </c>
      <c r="K52" s="131"/>
      <c r="L52" s="56"/>
      <c r="M52" s="60"/>
      <c r="N52" s="60"/>
      <c r="O52" s="57"/>
      <c r="P52" s="17"/>
    </row>
    <row r="53" spans="1:16" x14ac:dyDescent="0.35">
      <c r="A53" s="110"/>
      <c r="B53" s="113"/>
      <c r="C53" s="20" t="s">
        <v>90</v>
      </c>
      <c r="D53" s="24"/>
      <c r="E53" s="106"/>
      <c r="F53" s="106"/>
      <c r="G53" s="106"/>
      <c r="H53" s="106"/>
      <c r="I53" s="106"/>
      <c r="J53" s="107">
        <f>H53+I53</f>
        <v>0</v>
      </c>
      <c r="K53" s="104"/>
      <c r="L53" s="138"/>
      <c r="M53" s="139"/>
      <c r="N53" s="139"/>
      <c r="O53" s="140"/>
      <c r="P53" s="17"/>
    </row>
    <row r="54" spans="1:16" x14ac:dyDescent="0.35">
      <c r="A54" s="110"/>
      <c r="B54" s="113"/>
      <c r="C54" s="20" t="s">
        <v>27</v>
      </c>
      <c r="D54" s="24"/>
      <c r="E54" s="106"/>
      <c r="F54" s="106"/>
      <c r="G54" s="106"/>
      <c r="H54" s="106"/>
      <c r="I54" s="106"/>
      <c r="J54" s="107"/>
      <c r="K54" s="104"/>
      <c r="L54" s="141"/>
      <c r="M54" s="142"/>
      <c r="N54" s="142"/>
      <c r="O54" s="143"/>
      <c r="P54" s="17"/>
    </row>
    <row r="55" spans="1:16" ht="15" thickBot="1" x14ac:dyDescent="0.4">
      <c r="A55" s="111"/>
      <c r="B55" s="114"/>
      <c r="C55" s="108"/>
      <c r="D55" s="108"/>
      <c r="E55" s="21"/>
      <c r="F55" s="21"/>
      <c r="G55" s="21"/>
      <c r="H55" s="21"/>
      <c r="I55" s="21"/>
      <c r="J55" s="44"/>
      <c r="K55" s="105"/>
      <c r="L55" s="141"/>
      <c r="M55" s="142"/>
      <c r="N55" s="142"/>
      <c r="O55" s="143"/>
      <c r="P55" s="17"/>
    </row>
    <row r="56" spans="1:16" ht="15" thickBot="1" x14ac:dyDescent="0.4">
      <c r="A56" s="17"/>
      <c r="B56" s="48"/>
      <c r="C56" s="17"/>
      <c r="D56" s="17"/>
      <c r="E56" s="17"/>
      <c r="F56" s="17"/>
      <c r="G56" s="17"/>
      <c r="H56" s="17"/>
      <c r="I56" s="17"/>
      <c r="J56" s="17"/>
      <c r="K56" s="17"/>
      <c r="L56" s="144"/>
      <c r="M56" s="145"/>
      <c r="N56" s="145"/>
      <c r="O56" s="146"/>
      <c r="P56" s="17"/>
    </row>
    <row r="57" spans="1:16" ht="29.5" thickBot="1" x14ac:dyDescent="0.4">
      <c r="A57" s="109">
        <v>11</v>
      </c>
      <c r="B57" s="49" t="s">
        <v>29</v>
      </c>
      <c r="C57" s="112" t="s">
        <v>30</v>
      </c>
      <c r="D57" s="112"/>
      <c r="E57" s="18" t="s">
        <v>31</v>
      </c>
      <c r="F57" s="19" t="s">
        <v>32</v>
      </c>
      <c r="G57" s="19" t="s">
        <v>33</v>
      </c>
      <c r="H57" s="18" t="s">
        <v>34</v>
      </c>
      <c r="I57" s="18" t="s">
        <v>35</v>
      </c>
      <c r="J57" s="43" t="s">
        <v>36</v>
      </c>
      <c r="K57" s="131"/>
      <c r="L57" s="56"/>
      <c r="M57" s="60"/>
      <c r="N57" s="60"/>
      <c r="O57" s="57"/>
      <c r="P57" s="17"/>
    </row>
    <row r="58" spans="1:16" x14ac:dyDescent="0.35">
      <c r="A58" s="110"/>
      <c r="B58" s="113"/>
      <c r="C58" s="20" t="s">
        <v>90</v>
      </c>
      <c r="D58" s="24"/>
      <c r="E58" s="106"/>
      <c r="F58" s="106"/>
      <c r="G58" s="106"/>
      <c r="H58" s="106"/>
      <c r="I58" s="106"/>
      <c r="J58" s="107">
        <f>H58+I58</f>
        <v>0</v>
      </c>
      <c r="K58" s="104"/>
      <c r="L58" s="138"/>
      <c r="M58" s="139"/>
      <c r="N58" s="139"/>
      <c r="O58" s="140"/>
      <c r="P58" s="17"/>
    </row>
    <row r="59" spans="1:16" x14ac:dyDescent="0.35">
      <c r="A59" s="110"/>
      <c r="B59" s="113"/>
      <c r="C59" s="20" t="s">
        <v>27</v>
      </c>
      <c r="D59" s="24"/>
      <c r="E59" s="106"/>
      <c r="F59" s="106"/>
      <c r="G59" s="106"/>
      <c r="H59" s="106"/>
      <c r="I59" s="106"/>
      <c r="J59" s="107"/>
      <c r="K59" s="104"/>
      <c r="L59" s="141"/>
      <c r="M59" s="142"/>
      <c r="N59" s="142"/>
      <c r="O59" s="143"/>
      <c r="P59" s="17"/>
    </row>
    <row r="60" spans="1:16" ht="15" thickBot="1" x14ac:dyDescent="0.4">
      <c r="A60" s="111"/>
      <c r="B60" s="114"/>
      <c r="C60" s="108"/>
      <c r="D60" s="108"/>
      <c r="E60" s="21"/>
      <c r="F60" s="21"/>
      <c r="G60" s="21"/>
      <c r="H60" s="21"/>
      <c r="I60" s="21"/>
      <c r="J60" s="44"/>
      <c r="K60" s="105"/>
      <c r="L60" s="141"/>
      <c r="M60" s="142"/>
      <c r="N60" s="142"/>
      <c r="O60" s="143"/>
      <c r="P60" s="17"/>
    </row>
    <row r="61" spans="1:16" ht="15" thickBot="1" x14ac:dyDescent="0.4">
      <c r="A61" s="17"/>
      <c r="B61" s="48"/>
      <c r="C61" s="17"/>
      <c r="D61" s="17"/>
      <c r="E61" s="17"/>
      <c r="F61" s="17"/>
      <c r="G61" s="17"/>
      <c r="H61" s="17"/>
      <c r="I61" s="17"/>
      <c r="J61" s="17"/>
      <c r="K61" s="17"/>
      <c r="L61" s="144"/>
      <c r="M61" s="145"/>
      <c r="N61" s="145"/>
      <c r="O61" s="146"/>
      <c r="P61" s="17"/>
    </row>
    <row r="62" spans="1:16" ht="29.5" thickBot="1" x14ac:dyDescent="0.4">
      <c r="A62" s="109">
        <v>12</v>
      </c>
      <c r="B62" s="49" t="s">
        <v>29</v>
      </c>
      <c r="C62" s="112" t="s">
        <v>30</v>
      </c>
      <c r="D62" s="112"/>
      <c r="E62" s="18" t="s">
        <v>31</v>
      </c>
      <c r="F62" s="19" t="s">
        <v>32</v>
      </c>
      <c r="G62" s="19" t="s">
        <v>33</v>
      </c>
      <c r="H62" s="18" t="s">
        <v>34</v>
      </c>
      <c r="I62" s="18" t="s">
        <v>35</v>
      </c>
      <c r="J62" s="43" t="s">
        <v>36</v>
      </c>
      <c r="K62" s="131"/>
      <c r="L62" s="56"/>
      <c r="M62" s="60"/>
      <c r="N62" s="60"/>
      <c r="O62" s="57"/>
      <c r="P62" s="17"/>
    </row>
    <row r="63" spans="1:16" x14ac:dyDescent="0.35">
      <c r="A63" s="110"/>
      <c r="B63" s="113"/>
      <c r="C63" s="20" t="s">
        <v>90</v>
      </c>
      <c r="D63" s="24"/>
      <c r="E63" s="106"/>
      <c r="F63" s="106"/>
      <c r="G63" s="106"/>
      <c r="H63" s="106"/>
      <c r="I63" s="106"/>
      <c r="J63" s="107">
        <f>H63+I63</f>
        <v>0</v>
      </c>
      <c r="K63" s="104"/>
      <c r="L63" s="138"/>
      <c r="M63" s="139"/>
      <c r="N63" s="139"/>
      <c r="O63" s="140"/>
      <c r="P63" s="17"/>
    </row>
    <row r="64" spans="1:16" x14ac:dyDescent="0.35">
      <c r="A64" s="110"/>
      <c r="B64" s="113"/>
      <c r="C64" s="20" t="s">
        <v>27</v>
      </c>
      <c r="D64" s="24"/>
      <c r="E64" s="106"/>
      <c r="F64" s="106"/>
      <c r="G64" s="106"/>
      <c r="H64" s="106"/>
      <c r="I64" s="106"/>
      <c r="J64" s="107"/>
      <c r="K64" s="104"/>
      <c r="L64" s="141"/>
      <c r="M64" s="142"/>
      <c r="N64" s="142"/>
      <c r="O64" s="143"/>
      <c r="P64" s="17"/>
    </row>
    <row r="65" spans="1:16" ht="15" thickBot="1" x14ac:dyDescent="0.4">
      <c r="A65" s="111"/>
      <c r="B65" s="114"/>
      <c r="C65" s="108"/>
      <c r="D65" s="108"/>
      <c r="E65" s="21"/>
      <c r="F65" s="21"/>
      <c r="G65" s="21"/>
      <c r="H65" s="21"/>
      <c r="I65" s="21"/>
      <c r="J65" s="44"/>
      <c r="K65" s="105"/>
      <c r="L65" s="141"/>
      <c r="M65" s="142"/>
      <c r="N65" s="142"/>
      <c r="O65" s="143"/>
      <c r="P65" s="17"/>
    </row>
    <row r="66" spans="1:16" ht="15" thickBot="1" x14ac:dyDescent="0.4">
      <c r="A66" s="17"/>
      <c r="B66" s="48"/>
      <c r="C66" s="17"/>
      <c r="D66" s="17"/>
      <c r="E66" s="17"/>
      <c r="F66" s="17"/>
      <c r="G66" s="17"/>
      <c r="H66" s="17"/>
      <c r="I66" s="17"/>
      <c r="J66" s="17"/>
      <c r="K66" s="17"/>
      <c r="L66" s="144"/>
      <c r="M66" s="145"/>
      <c r="N66" s="145"/>
      <c r="O66" s="146"/>
      <c r="P66" s="17"/>
    </row>
    <row r="67" spans="1:16" ht="29.5" thickBot="1" x14ac:dyDescent="0.4">
      <c r="A67" s="109">
        <v>13</v>
      </c>
      <c r="B67" s="49" t="s">
        <v>29</v>
      </c>
      <c r="C67" s="112" t="s">
        <v>30</v>
      </c>
      <c r="D67" s="112"/>
      <c r="E67" s="18" t="s">
        <v>31</v>
      </c>
      <c r="F67" s="19" t="s">
        <v>32</v>
      </c>
      <c r="G67" s="19" t="s">
        <v>33</v>
      </c>
      <c r="H67" s="18" t="s">
        <v>34</v>
      </c>
      <c r="I67" s="18" t="s">
        <v>35</v>
      </c>
      <c r="J67" s="43" t="s">
        <v>36</v>
      </c>
      <c r="K67" s="131"/>
      <c r="L67" s="56"/>
      <c r="M67" s="60"/>
      <c r="N67" s="60"/>
      <c r="O67" s="57"/>
      <c r="P67" s="17"/>
    </row>
    <row r="68" spans="1:16" x14ac:dyDescent="0.35">
      <c r="A68" s="110"/>
      <c r="B68" s="113"/>
      <c r="C68" s="20" t="s">
        <v>90</v>
      </c>
      <c r="D68" s="24"/>
      <c r="E68" s="106"/>
      <c r="F68" s="106"/>
      <c r="G68" s="106"/>
      <c r="H68" s="106"/>
      <c r="I68" s="106"/>
      <c r="J68" s="107">
        <f>H68+I68</f>
        <v>0</v>
      </c>
      <c r="K68" s="104"/>
      <c r="L68" s="138"/>
      <c r="M68" s="139"/>
      <c r="N68" s="139"/>
      <c r="O68" s="140"/>
      <c r="P68" s="17"/>
    </row>
    <row r="69" spans="1:16" x14ac:dyDescent="0.35">
      <c r="A69" s="110"/>
      <c r="B69" s="113"/>
      <c r="C69" s="20" t="s">
        <v>27</v>
      </c>
      <c r="D69" s="24"/>
      <c r="E69" s="106"/>
      <c r="F69" s="106"/>
      <c r="G69" s="106"/>
      <c r="H69" s="106"/>
      <c r="I69" s="106"/>
      <c r="J69" s="107"/>
      <c r="K69" s="104"/>
      <c r="L69" s="141"/>
      <c r="M69" s="142"/>
      <c r="N69" s="142"/>
      <c r="O69" s="143"/>
      <c r="P69" s="17"/>
    </row>
    <row r="70" spans="1:16" ht="15" thickBot="1" x14ac:dyDescent="0.4">
      <c r="A70" s="111"/>
      <c r="B70" s="114"/>
      <c r="C70" s="108"/>
      <c r="D70" s="108"/>
      <c r="E70" s="21"/>
      <c r="F70" s="21"/>
      <c r="G70" s="21"/>
      <c r="H70" s="21"/>
      <c r="I70" s="21"/>
      <c r="J70" s="44"/>
      <c r="K70" s="105"/>
      <c r="L70" s="141"/>
      <c r="M70" s="142"/>
      <c r="N70" s="142"/>
      <c r="O70" s="143"/>
      <c r="P70" s="17"/>
    </row>
    <row r="71" spans="1:16" ht="15" thickBot="1" x14ac:dyDescent="0.4">
      <c r="A71" s="17"/>
      <c r="B71" s="48"/>
      <c r="C71" s="17"/>
      <c r="D71" s="17"/>
      <c r="E71" s="17"/>
      <c r="F71" s="17"/>
      <c r="G71" s="17"/>
      <c r="H71" s="17"/>
      <c r="I71" s="17"/>
      <c r="J71" s="17"/>
      <c r="K71" s="17"/>
      <c r="L71" s="144"/>
      <c r="M71" s="145"/>
      <c r="N71" s="145"/>
      <c r="O71" s="146"/>
      <c r="P71" s="17"/>
    </row>
    <row r="72" spans="1:16" ht="29.5" thickBot="1" x14ac:dyDescent="0.4">
      <c r="A72" s="109">
        <v>14</v>
      </c>
      <c r="B72" s="49" t="s">
        <v>29</v>
      </c>
      <c r="C72" s="112" t="s">
        <v>30</v>
      </c>
      <c r="D72" s="112"/>
      <c r="E72" s="18" t="s">
        <v>31</v>
      </c>
      <c r="F72" s="19" t="s">
        <v>32</v>
      </c>
      <c r="G72" s="19" t="s">
        <v>33</v>
      </c>
      <c r="H72" s="18" t="s">
        <v>34</v>
      </c>
      <c r="I72" s="18" t="s">
        <v>35</v>
      </c>
      <c r="J72" s="43" t="s">
        <v>36</v>
      </c>
      <c r="K72" s="131"/>
      <c r="L72" s="56"/>
      <c r="M72" s="60"/>
      <c r="N72" s="60"/>
      <c r="O72" s="57"/>
      <c r="P72" s="17"/>
    </row>
    <row r="73" spans="1:16" x14ac:dyDescent="0.35">
      <c r="A73" s="110"/>
      <c r="B73" s="113"/>
      <c r="C73" s="20" t="s">
        <v>90</v>
      </c>
      <c r="D73" s="24"/>
      <c r="E73" s="106"/>
      <c r="F73" s="106"/>
      <c r="G73" s="106"/>
      <c r="H73" s="106"/>
      <c r="I73" s="106"/>
      <c r="J73" s="107">
        <f>H73+I73</f>
        <v>0</v>
      </c>
      <c r="K73" s="104"/>
      <c r="L73" s="138"/>
      <c r="M73" s="139"/>
      <c r="N73" s="139"/>
      <c r="O73" s="140"/>
      <c r="P73" s="17"/>
    </row>
    <row r="74" spans="1:16" x14ac:dyDescent="0.35">
      <c r="A74" s="110"/>
      <c r="B74" s="113"/>
      <c r="C74" s="20" t="s">
        <v>27</v>
      </c>
      <c r="D74" s="24"/>
      <c r="E74" s="106"/>
      <c r="F74" s="106"/>
      <c r="G74" s="106"/>
      <c r="H74" s="106"/>
      <c r="I74" s="106"/>
      <c r="J74" s="107"/>
      <c r="K74" s="104"/>
      <c r="L74" s="141"/>
      <c r="M74" s="142"/>
      <c r="N74" s="142"/>
      <c r="O74" s="143"/>
      <c r="P74" s="17"/>
    </row>
    <row r="75" spans="1:16" ht="15" thickBot="1" x14ac:dyDescent="0.4">
      <c r="A75" s="111"/>
      <c r="B75" s="114"/>
      <c r="C75" s="108"/>
      <c r="D75" s="108"/>
      <c r="E75" s="21"/>
      <c r="F75" s="21"/>
      <c r="G75" s="21"/>
      <c r="H75" s="21"/>
      <c r="I75" s="21"/>
      <c r="J75" s="44"/>
      <c r="K75" s="105"/>
      <c r="L75" s="141"/>
      <c r="M75" s="142"/>
      <c r="N75" s="142"/>
      <c r="O75" s="143"/>
      <c r="P75" s="17"/>
    </row>
    <row r="76" spans="1:16" ht="15" thickBot="1" x14ac:dyDescent="0.4">
      <c r="A76" s="17"/>
      <c r="B76" s="48"/>
      <c r="C76" s="17"/>
      <c r="D76" s="17"/>
      <c r="E76" s="17"/>
      <c r="F76" s="17"/>
      <c r="G76" s="17"/>
      <c r="H76" s="17"/>
      <c r="I76" s="17"/>
      <c r="J76" s="17"/>
      <c r="K76" s="17"/>
      <c r="L76" s="144"/>
      <c r="M76" s="145"/>
      <c r="N76" s="145"/>
      <c r="O76" s="146"/>
      <c r="P76" s="17"/>
    </row>
    <row r="77" spans="1:16" ht="29.5" thickBot="1" x14ac:dyDescent="0.4">
      <c r="A77" s="109">
        <v>15</v>
      </c>
      <c r="B77" s="49" t="s">
        <v>29</v>
      </c>
      <c r="C77" s="112" t="s">
        <v>30</v>
      </c>
      <c r="D77" s="112"/>
      <c r="E77" s="18" t="s">
        <v>31</v>
      </c>
      <c r="F77" s="19" t="s">
        <v>32</v>
      </c>
      <c r="G77" s="19" t="s">
        <v>33</v>
      </c>
      <c r="H77" s="18" t="s">
        <v>34</v>
      </c>
      <c r="I77" s="18" t="s">
        <v>35</v>
      </c>
      <c r="J77" s="43" t="s">
        <v>36</v>
      </c>
      <c r="K77" s="131"/>
      <c r="L77" s="56"/>
      <c r="M77" s="60"/>
      <c r="N77" s="60"/>
      <c r="O77" s="57"/>
      <c r="P77" s="17"/>
    </row>
    <row r="78" spans="1:16" x14ac:dyDescent="0.35">
      <c r="A78" s="110"/>
      <c r="B78" s="113"/>
      <c r="C78" s="20" t="s">
        <v>90</v>
      </c>
      <c r="D78" s="24"/>
      <c r="E78" s="106"/>
      <c r="F78" s="106"/>
      <c r="G78" s="106"/>
      <c r="H78" s="106"/>
      <c r="I78" s="106"/>
      <c r="J78" s="107">
        <f>H78+I78</f>
        <v>0</v>
      </c>
      <c r="K78" s="104"/>
      <c r="L78" s="138"/>
      <c r="M78" s="139"/>
      <c r="N78" s="139"/>
      <c r="O78" s="140"/>
      <c r="P78" s="17"/>
    </row>
    <row r="79" spans="1:16" x14ac:dyDescent="0.35">
      <c r="A79" s="110"/>
      <c r="B79" s="113"/>
      <c r="C79" s="20" t="s">
        <v>27</v>
      </c>
      <c r="D79" s="24"/>
      <c r="E79" s="106"/>
      <c r="F79" s="106"/>
      <c r="G79" s="106"/>
      <c r="H79" s="106"/>
      <c r="I79" s="106"/>
      <c r="J79" s="107"/>
      <c r="K79" s="104"/>
      <c r="L79" s="141"/>
      <c r="M79" s="142"/>
      <c r="N79" s="142"/>
      <c r="O79" s="143"/>
      <c r="P79" s="17"/>
    </row>
    <row r="80" spans="1:16" ht="15" thickBot="1" x14ac:dyDescent="0.4">
      <c r="A80" s="111"/>
      <c r="B80" s="114"/>
      <c r="C80" s="108"/>
      <c r="D80" s="108"/>
      <c r="E80" s="21"/>
      <c r="F80" s="21"/>
      <c r="G80" s="21"/>
      <c r="H80" s="21"/>
      <c r="I80" s="21"/>
      <c r="J80" s="44"/>
      <c r="K80" s="105"/>
      <c r="L80" s="141"/>
      <c r="M80" s="142"/>
      <c r="N80" s="142"/>
      <c r="O80" s="143"/>
      <c r="P80" s="17"/>
    </row>
    <row r="81" spans="1:16" ht="15" thickBot="1" x14ac:dyDescent="0.4">
      <c r="A81" s="17"/>
      <c r="B81" s="48"/>
      <c r="C81" s="17"/>
      <c r="D81" s="17"/>
      <c r="E81" s="17"/>
      <c r="F81" s="17"/>
      <c r="G81" s="17"/>
      <c r="H81" s="17"/>
      <c r="I81" s="17"/>
      <c r="J81" s="17"/>
      <c r="K81" s="17"/>
      <c r="L81" s="144"/>
      <c r="M81" s="145"/>
      <c r="N81" s="145"/>
      <c r="O81" s="146"/>
      <c r="P81" s="17"/>
    </row>
    <row r="82" spans="1:16" ht="29.5" thickBot="1" x14ac:dyDescent="0.4">
      <c r="A82" s="109">
        <v>16</v>
      </c>
      <c r="B82" s="49" t="s">
        <v>29</v>
      </c>
      <c r="C82" s="112" t="s">
        <v>30</v>
      </c>
      <c r="D82" s="112"/>
      <c r="E82" s="18" t="s">
        <v>31</v>
      </c>
      <c r="F82" s="19" t="s">
        <v>32</v>
      </c>
      <c r="G82" s="19" t="s">
        <v>33</v>
      </c>
      <c r="H82" s="18" t="s">
        <v>34</v>
      </c>
      <c r="I82" s="18" t="s">
        <v>35</v>
      </c>
      <c r="J82" s="43" t="s">
        <v>36</v>
      </c>
      <c r="K82" s="131"/>
      <c r="L82" s="56"/>
      <c r="M82" s="60"/>
      <c r="N82" s="60"/>
      <c r="O82" s="57"/>
      <c r="P82" s="17"/>
    </row>
    <row r="83" spans="1:16" x14ac:dyDescent="0.35">
      <c r="A83" s="110"/>
      <c r="B83" s="113"/>
      <c r="C83" s="20" t="s">
        <v>90</v>
      </c>
      <c r="D83" s="24"/>
      <c r="E83" s="106"/>
      <c r="F83" s="106"/>
      <c r="G83" s="106"/>
      <c r="H83" s="106"/>
      <c r="I83" s="106"/>
      <c r="J83" s="107">
        <f>H83+I83</f>
        <v>0</v>
      </c>
      <c r="K83" s="104"/>
      <c r="L83" s="138"/>
      <c r="M83" s="139"/>
      <c r="N83" s="139"/>
      <c r="O83" s="140"/>
      <c r="P83" s="17"/>
    </row>
    <row r="84" spans="1:16" x14ac:dyDescent="0.35">
      <c r="A84" s="110"/>
      <c r="B84" s="113"/>
      <c r="C84" s="20" t="s">
        <v>27</v>
      </c>
      <c r="D84" s="24"/>
      <c r="E84" s="106"/>
      <c r="F84" s="106"/>
      <c r="G84" s="106"/>
      <c r="H84" s="106"/>
      <c r="I84" s="106"/>
      <c r="J84" s="107"/>
      <c r="K84" s="104"/>
      <c r="L84" s="141"/>
      <c r="M84" s="142"/>
      <c r="N84" s="142"/>
      <c r="O84" s="143"/>
      <c r="P84" s="17"/>
    </row>
    <row r="85" spans="1:16" ht="15" thickBot="1" x14ac:dyDescent="0.4">
      <c r="A85" s="111"/>
      <c r="B85" s="114"/>
      <c r="C85" s="108"/>
      <c r="D85" s="108"/>
      <c r="E85" s="21"/>
      <c r="F85" s="21"/>
      <c r="G85" s="21"/>
      <c r="H85" s="21"/>
      <c r="I85" s="21"/>
      <c r="J85" s="44"/>
      <c r="K85" s="105"/>
      <c r="L85" s="141"/>
      <c r="M85" s="142"/>
      <c r="N85" s="142"/>
      <c r="O85" s="143"/>
      <c r="P85" s="17"/>
    </row>
    <row r="86" spans="1:16" ht="15" thickBot="1" x14ac:dyDescent="0.4">
      <c r="A86" s="17"/>
      <c r="B86" s="48"/>
      <c r="C86" s="17"/>
      <c r="D86" s="17"/>
      <c r="E86" s="17"/>
      <c r="F86" s="17"/>
      <c r="G86" s="17"/>
      <c r="H86" s="17"/>
      <c r="I86" s="17"/>
      <c r="J86" s="17"/>
      <c r="K86" s="17"/>
      <c r="L86" s="144"/>
      <c r="M86" s="145"/>
      <c r="N86" s="145"/>
      <c r="O86" s="146"/>
      <c r="P86" s="17"/>
    </row>
    <row r="87" spans="1:16" ht="29.5" thickBot="1" x14ac:dyDescent="0.4">
      <c r="A87" s="109">
        <v>17</v>
      </c>
      <c r="B87" s="49" t="s">
        <v>29</v>
      </c>
      <c r="C87" s="112" t="s">
        <v>30</v>
      </c>
      <c r="D87" s="112"/>
      <c r="E87" s="18" t="s">
        <v>31</v>
      </c>
      <c r="F87" s="19" t="s">
        <v>32</v>
      </c>
      <c r="G87" s="19" t="s">
        <v>33</v>
      </c>
      <c r="H87" s="18" t="s">
        <v>34</v>
      </c>
      <c r="I87" s="18" t="s">
        <v>35</v>
      </c>
      <c r="J87" s="43" t="s">
        <v>36</v>
      </c>
      <c r="K87" s="132"/>
      <c r="L87" s="56"/>
      <c r="M87" s="60"/>
      <c r="N87" s="60"/>
      <c r="O87" s="57"/>
      <c r="P87" s="17"/>
    </row>
    <row r="88" spans="1:16" x14ac:dyDescent="0.35">
      <c r="A88" s="110"/>
      <c r="B88" s="113"/>
      <c r="C88" s="20" t="s">
        <v>90</v>
      </c>
      <c r="D88" s="24"/>
      <c r="E88" s="106"/>
      <c r="F88" s="106"/>
      <c r="G88" s="106"/>
      <c r="H88" s="106"/>
      <c r="I88" s="106"/>
      <c r="J88" s="107">
        <f>H88+I88</f>
        <v>0</v>
      </c>
      <c r="K88" s="133"/>
      <c r="L88" s="138"/>
      <c r="M88" s="139"/>
      <c r="N88" s="139"/>
      <c r="O88" s="140"/>
      <c r="P88" s="17"/>
    </row>
    <row r="89" spans="1:16" x14ac:dyDescent="0.35">
      <c r="A89" s="110"/>
      <c r="B89" s="113"/>
      <c r="C89" s="20" t="s">
        <v>27</v>
      </c>
      <c r="D89" s="24"/>
      <c r="E89" s="106"/>
      <c r="F89" s="106"/>
      <c r="G89" s="106"/>
      <c r="H89" s="106"/>
      <c r="I89" s="106"/>
      <c r="J89" s="107"/>
      <c r="K89" s="133"/>
      <c r="L89" s="141"/>
      <c r="M89" s="142"/>
      <c r="N89" s="142"/>
      <c r="O89" s="143"/>
      <c r="P89" s="17"/>
    </row>
    <row r="90" spans="1:16" ht="15" thickBot="1" x14ac:dyDescent="0.4">
      <c r="A90" s="111"/>
      <c r="B90" s="114"/>
      <c r="C90" s="108"/>
      <c r="D90" s="108"/>
      <c r="E90" s="21"/>
      <c r="F90" s="21"/>
      <c r="G90" s="21"/>
      <c r="H90" s="21"/>
      <c r="I90" s="21"/>
      <c r="J90" s="44"/>
      <c r="K90" s="134"/>
      <c r="L90" s="141"/>
      <c r="M90" s="142"/>
      <c r="N90" s="142"/>
      <c r="O90" s="143"/>
      <c r="P90" s="17"/>
    </row>
    <row r="91" spans="1:16" ht="15" thickBot="1" x14ac:dyDescent="0.4">
      <c r="A91" s="17"/>
      <c r="B91" s="48"/>
      <c r="C91" s="17"/>
      <c r="D91" s="17"/>
      <c r="E91" s="17"/>
      <c r="F91" s="17"/>
      <c r="G91" s="17"/>
      <c r="H91" s="17"/>
      <c r="I91" s="17"/>
      <c r="J91" s="17"/>
      <c r="K91" s="17"/>
      <c r="L91" s="144"/>
      <c r="M91" s="145"/>
      <c r="N91" s="145"/>
      <c r="O91" s="146"/>
      <c r="P91" s="17"/>
    </row>
    <row r="92" spans="1:16" ht="29.5" thickBot="1" x14ac:dyDescent="0.4">
      <c r="A92" s="109">
        <v>18</v>
      </c>
      <c r="B92" s="49" t="s">
        <v>29</v>
      </c>
      <c r="C92" s="112" t="s">
        <v>30</v>
      </c>
      <c r="D92" s="112"/>
      <c r="E92" s="18" t="s">
        <v>31</v>
      </c>
      <c r="F92" s="19" t="s">
        <v>32</v>
      </c>
      <c r="G92" s="19" t="s">
        <v>33</v>
      </c>
      <c r="H92" s="18" t="s">
        <v>34</v>
      </c>
      <c r="I92" s="18" t="s">
        <v>35</v>
      </c>
      <c r="J92" s="43" t="s">
        <v>36</v>
      </c>
      <c r="K92" s="131"/>
      <c r="L92" s="56"/>
      <c r="M92" s="60"/>
      <c r="N92" s="60"/>
      <c r="O92" s="57"/>
      <c r="P92" s="17"/>
    </row>
    <row r="93" spans="1:16" x14ac:dyDescent="0.35">
      <c r="A93" s="110"/>
      <c r="B93" s="124"/>
      <c r="C93" s="20" t="s">
        <v>90</v>
      </c>
      <c r="D93" s="24"/>
      <c r="E93" s="106"/>
      <c r="F93" s="106"/>
      <c r="G93" s="106"/>
      <c r="H93" s="106"/>
      <c r="I93" s="106"/>
      <c r="J93" s="107">
        <f>H93+I93</f>
        <v>0</v>
      </c>
      <c r="K93" s="104"/>
      <c r="L93" s="138"/>
      <c r="M93" s="139"/>
      <c r="N93" s="139"/>
      <c r="O93" s="140"/>
      <c r="P93" s="17"/>
    </row>
    <row r="94" spans="1:16" x14ac:dyDescent="0.35">
      <c r="A94" s="110"/>
      <c r="B94" s="125"/>
      <c r="C94" s="20" t="s">
        <v>27</v>
      </c>
      <c r="D94" s="24"/>
      <c r="E94" s="106"/>
      <c r="F94" s="106"/>
      <c r="G94" s="106"/>
      <c r="H94" s="106"/>
      <c r="I94" s="106"/>
      <c r="J94" s="107"/>
      <c r="K94" s="104"/>
      <c r="L94" s="141"/>
      <c r="M94" s="142"/>
      <c r="N94" s="142"/>
      <c r="O94" s="143"/>
      <c r="P94" s="17"/>
    </row>
    <row r="95" spans="1:16" ht="15" thickBot="1" x14ac:dyDescent="0.4">
      <c r="A95" s="111"/>
      <c r="B95" s="126"/>
      <c r="C95" s="108"/>
      <c r="D95" s="108"/>
      <c r="E95" s="21"/>
      <c r="F95" s="21"/>
      <c r="G95" s="21"/>
      <c r="H95" s="21"/>
      <c r="I95" s="21"/>
      <c r="J95" s="44"/>
      <c r="K95" s="105"/>
      <c r="L95" s="141"/>
      <c r="M95" s="142"/>
      <c r="N95" s="142"/>
      <c r="O95" s="143"/>
      <c r="P95" s="17"/>
    </row>
    <row r="96" spans="1:16" ht="15" thickBot="1" x14ac:dyDescent="0.4">
      <c r="A96" s="17"/>
      <c r="B96" s="48"/>
      <c r="C96" s="17"/>
      <c r="D96" s="17"/>
      <c r="E96" s="17"/>
      <c r="F96" s="17"/>
      <c r="G96" s="17"/>
      <c r="H96" s="17"/>
      <c r="I96" s="17"/>
      <c r="J96" s="17"/>
      <c r="K96" s="17"/>
      <c r="L96" s="144"/>
      <c r="M96" s="145"/>
      <c r="N96" s="145"/>
      <c r="O96" s="146"/>
      <c r="P96" s="17"/>
    </row>
    <row r="97" spans="1:16" ht="29.5" thickBot="1" x14ac:dyDescent="0.4">
      <c r="A97" s="109">
        <v>19</v>
      </c>
      <c r="B97" s="49" t="s">
        <v>29</v>
      </c>
      <c r="C97" s="112" t="s">
        <v>30</v>
      </c>
      <c r="D97" s="112"/>
      <c r="E97" s="18" t="s">
        <v>31</v>
      </c>
      <c r="F97" s="19" t="s">
        <v>32</v>
      </c>
      <c r="G97" s="19" t="s">
        <v>33</v>
      </c>
      <c r="H97" s="18" t="s">
        <v>34</v>
      </c>
      <c r="I97" s="18" t="s">
        <v>35</v>
      </c>
      <c r="J97" s="43" t="s">
        <v>36</v>
      </c>
      <c r="K97" s="131"/>
      <c r="L97" s="56"/>
      <c r="M97" s="60"/>
      <c r="N97" s="60"/>
      <c r="O97" s="57"/>
      <c r="P97" s="17"/>
    </row>
    <row r="98" spans="1:16" ht="15" customHeight="1" x14ac:dyDescent="0.35">
      <c r="A98" s="110"/>
      <c r="B98" s="113"/>
      <c r="C98" s="20" t="s">
        <v>90</v>
      </c>
      <c r="D98" s="24"/>
      <c r="E98" s="106"/>
      <c r="F98" s="106"/>
      <c r="G98" s="106"/>
      <c r="H98" s="106"/>
      <c r="I98" s="106"/>
      <c r="J98" s="107">
        <f>H98+I98</f>
        <v>0</v>
      </c>
      <c r="K98" s="104"/>
      <c r="L98" s="138"/>
      <c r="M98" s="139"/>
      <c r="N98" s="139"/>
      <c r="O98" s="140"/>
      <c r="P98" s="17"/>
    </row>
    <row r="99" spans="1:16" x14ac:dyDescent="0.35">
      <c r="A99" s="110"/>
      <c r="B99" s="113"/>
      <c r="C99" s="20" t="s">
        <v>27</v>
      </c>
      <c r="D99" s="24"/>
      <c r="E99" s="106"/>
      <c r="F99" s="106"/>
      <c r="G99" s="106"/>
      <c r="H99" s="106"/>
      <c r="I99" s="106"/>
      <c r="J99" s="107"/>
      <c r="K99" s="104"/>
      <c r="L99" s="141"/>
      <c r="M99" s="142"/>
      <c r="N99" s="142"/>
      <c r="O99" s="143"/>
      <c r="P99" s="17"/>
    </row>
    <row r="100" spans="1:16" ht="15" thickBot="1" x14ac:dyDescent="0.4">
      <c r="A100" s="111"/>
      <c r="B100" s="114"/>
      <c r="C100" s="108"/>
      <c r="D100" s="108"/>
      <c r="E100" s="21"/>
      <c r="F100" s="21"/>
      <c r="G100" s="21"/>
      <c r="H100" s="21"/>
      <c r="I100" s="21"/>
      <c r="J100" s="44"/>
      <c r="K100" s="105"/>
      <c r="L100" s="141"/>
      <c r="M100" s="142"/>
      <c r="N100" s="142"/>
      <c r="O100" s="143"/>
      <c r="P100" s="17"/>
    </row>
    <row r="101" spans="1:16" ht="15" thickBot="1" x14ac:dyDescent="0.4">
      <c r="A101" s="17"/>
      <c r="B101" s="48"/>
      <c r="C101" s="17"/>
      <c r="D101" s="17"/>
      <c r="E101" s="17"/>
      <c r="F101" s="17"/>
      <c r="G101" s="17"/>
      <c r="H101" s="17"/>
      <c r="I101" s="17"/>
      <c r="J101" s="17"/>
      <c r="K101" s="17"/>
      <c r="L101" s="144"/>
      <c r="M101" s="145"/>
      <c r="N101" s="145"/>
      <c r="O101" s="146"/>
      <c r="P101" s="17"/>
    </row>
    <row r="102" spans="1:16" ht="29.5" thickBot="1" x14ac:dyDescent="0.4">
      <c r="A102" s="109">
        <v>20</v>
      </c>
      <c r="B102" s="49" t="s">
        <v>29</v>
      </c>
      <c r="C102" s="112" t="s">
        <v>30</v>
      </c>
      <c r="D102" s="112"/>
      <c r="E102" s="18" t="s">
        <v>31</v>
      </c>
      <c r="F102" s="19" t="s">
        <v>32</v>
      </c>
      <c r="G102" s="19" t="s">
        <v>33</v>
      </c>
      <c r="H102" s="18" t="s">
        <v>34</v>
      </c>
      <c r="I102" s="18" t="s">
        <v>35</v>
      </c>
      <c r="J102" s="43" t="s">
        <v>36</v>
      </c>
      <c r="K102" s="131"/>
      <c r="L102" s="56"/>
      <c r="M102" s="60"/>
      <c r="N102" s="60"/>
      <c r="O102" s="57"/>
      <c r="P102" s="17"/>
    </row>
    <row r="103" spans="1:16" x14ac:dyDescent="0.35">
      <c r="A103" s="110"/>
      <c r="B103" s="113"/>
      <c r="C103" s="20" t="s">
        <v>90</v>
      </c>
      <c r="D103" s="24"/>
      <c r="E103" s="106"/>
      <c r="F103" s="106"/>
      <c r="G103" s="106"/>
      <c r="H103" s="106"/>
      <c r="I103" s="106"/>
      <c r="J103" s="107">
        <f>H103+I103</f>
        <v>0</v>
      </c>
      <c r="K103" s="104"/>
      <c r="L103" s="138"/>
      <c r="M103" s="139"/>
      <c r="N103" s="139"/>
      <c r="O103" s="140"/>
      <c r="P103" s="17"/>
    </row>
    <row r="104" spans="1:16" x14ac:dyDescent="0.35">
      <c r="A104" s="110"/>
      <c r="B104" s="113"/>
      <c r="C104" s="20" t="s">
        <v>27</v>
      </c>
      <c r="D104" s="24"/>
      <c r="E104" s="106"/>
      <c r="F104" s="106"/>
      <c r="G104" s="106"/>
      <c r="H104" s="106"/>
      <c r="I104" s="106"/>
      <c r="J104" s="107"/>
      <c r="K104" s="104"/>
      <c r="L104" s="141"/>
      <c r="M104" s="142"/>
      <c r="N104" s="142"/>
      <c r="O104" s="143"/>
      <c r="P104" s="17"/>
    </row>
    <row r="105" spans="1:16" ht="15" thickBot="1" x14ac:dyDescent="0.4">
      <c r="A105" s="111"/>
      <c r="B105" s="114"/>
      <c r="C105" s="108"/>
      <c r="D105" s="108"/>
      <c r="E105" s="21"/>
      <c r="F105" s="21"/>
      <c r="G105" s="21"/>
      <c r="H105" s="21"/>
      <c r="I105" s="21"/>
      <c r="J105" s="44"/>
      <c r="K105" s="105"/>
      <c r="L105" s="144"/>
      <c r="M105" s="145"/>
      <c r="N105" s="145"/>
      <c r="O105" s="146"/>
      <c r="P105" s="17"/>
    </row>
    <row r="106" spans="1:16" x14ac:dyDescent="0.35">
      <c r="A106" s="17"/>
      <c r="B106" s="48"/>
      <c r="C106" s="17"/>
      <c r="D106" s="17"/>
      <c r="E106" s="17"/>
      <c r="F106" s="17"/>
      <c r="G106" s="17"/>
      <c r="H106" s="17"/>
      <c r="I106" s="17"/>
      <c r="J106" s="17"/>
      <c r="K106" s="17"/>
      <c r="L106" s="48"/>
      <c r="M106" s="48"/>
      <c r="N106" s="48"/>
      <c r="O106" s="48"/>
      <c r="P106" s="17"/>
    </row>
  </sheetData>
  <sheetProtection selectLockedCells="1"/>
  <mergeCells count="245">
    <mergeCell ref="K4:M4"/>
    <mergeCell ref="N4:O4"/>
    <mergeCell ref="K97:K100"/>
    <mergeCell ref="K102:K105"/>
    <mergeCell ref="L8:O11"/>
    <mergeCell ref="L13:O16"/>
    <mergeCell ref="L18:O21"/>
    <mergeCell ref="L23:O26"/>
    <mergeCell ref="L28:O31"/>
    <mergeCell ref="L33:O36"/>
    <mergeCell ref="L38:O41"/>
    <mergeCell ref="L43:O46"/>
    <mergeCell ref="L48:O51"/>
    <mergeCell ref="L53:O56"/>
    <mergeCell ref="L58:O61"/>
    <mergeCell ref="L63:O66"/>
    <mergeCell ref="L68:O71"/>
    <mergeCell ref="L73:O76"/>
    <mergeCell ref="L78:O81"/>
    <mergeCell ref="L83:O86"/>
    <mergeCell ref="L88:O91"/>
    <mergeCell ref="L93:O96"/>
    <mergeCell ref="L98:O101"/>
    <mergeCell ref="L103:O105"/>
    <mergeCell ref="K17:K20"/>
    <mergeCell ref="K22:K25"/>
    <mergeCell ref="K27:K30"/>
    <mergeCell ref="K32:K35"/>
    <mergeCell ref="K37:K40"/>
    <mergeCell ref="K42:K45"/>
    <mergeCell ref="K47:K50"/>
    <mergeCell ref="J103:J104"/>
    <mergeCell ref="C105:D105"/>
    <mergeCell ref="G78:G79"/>
    <mergeCell ref="H18:H19"/>
    <mergeCell ref="I18:I19"/>
    <mergeCell ref="J18:J19"/>
    <mergeCell ref="C20:D20"/>
    <mergeCell ref="K52:K55"/>
    <mergeCell ref="K57:K60"/>
    <mergeCell ref="K62:K65"/>
    <mergeCell ref="K67:K70"/>
    <mergeCell ref="K72:K75"/>
    <mergeCell ref="K77:K80"/>
    <mergeCell ref="K82:K85"/>
    <mergeCell ref="K87:K90"/>
    <mergeCell ref="K92:K95"/>
    <mergeCell ref="G2:H2"/>
    <mergeCell ref="G3:H3"/>
    <mergeCell ref="B3:E3"/>
    <mergeCell ref="H98:H99"/>
    <mergeCell ref="I98:I99"/>
    <mergeCell ref="J98:J99"/>
    <mergeCell ref="C100:D100"/>
    <mergeCell ref="H88:H89"/>
    <mergeCell ref="I88:I89"/>
    <mergeCell ref="J88:J89"/>
    <mergeCell ref="C90:D90"/>
    <mergeCell ref="H83:H84"/>
    <mergeCell ref="I83:I84"/>
    <mergeCell ref="J83:J84"/>
    <mergeCell ref="C85:D85"/>
    <mergeCell ref="H73:H74"/>
    <mergeCell ref="I73:I74"/>
    <mergeCell ref="J73:J74"/>
    <mergeCell ref="C75:D75"/>
    <mergeCell ref="H68:H69"/>
    <mergeCell ref="H78:H79"/>
    <mergeCell ref="I78:I79"/>
    <mergeCell ref="J93:J94"/>
    <mergeCell ref="J78:J79"/>
    <mergeCell ref="A102:A105"/>
    <mergeCell ref="C102:D102"/>
    <mergeCell ref="B103:B105"/>
    <mergeCell ref="E103:E104"/>
    <mergeCell ref="F103:F104"/>
    <mergeCell ref="G103:G104"/>
    <mergeCell ref="H93:H94"/>
    <mergeCell ref="I93:I94"/>
    <mergeCell ref="H103:H104"/>
    <mergeCell ref="I103:I104"/>
    <mergeCell ref="C95:D95"/>
    <mergeCell ref="A97:A100"/>
    <mergeCell ref="C97:D97"/>
    <mergeCell ref="B98:B100"/>
    <mergeCell ref="E98:E99"/>
    <mergeCell ref="F98:F99"/>
    <mergeCell ref="G98:G99"/>
    <mergeCell ref="A92:A95"/>
    <mergeCell ref="C92:D92"/>
    <mergeCell ref="B93:B95"/>
    <mergeCell ref="E93:E94"/>
    <mergeCell ref="F93:F94"/>
    <mergeCell ref="G93:G94"/>
    <mergeCell ref="A72:A75"/>
    <mergeCell ref="C72:D72"/>
    <mergeCell ref="B73:B75"/>
    <mergeCell ref="E73:E74"/>
    <mergeCell ref="F73:F74"/>
    <mergeCell ref="G73:G74"/>
    <mergeCell ref="A87:A90"/>
    <mergeCell ref="C87:D87"/>
    <mergeCell ref="B88:B90"/>
    <mergeCell ref="E88:E89"/>
    <mergeCell ref="F88:F89"/>
    <mergeCell ref="G88:G89"/>
    <mergeCell ref="C80:D80"/>
    <mergeCell ref="A82:A85"/>
    <mergeCell ref="C82:D82"/>
    <mergeCell ref="B83:B85"/>
    <mergeCell ref="E83:E84"/>
    <mergeCell ref="F83:F84"/>
    <mergeCell ref="G83:G84"/>
    <mergeCell ref="A77:A80"/>
    <mergeCell ref="C77:D77"/>
    <mergeCell ref="B78:B80"/>
    <mergeCell ref="E78:E79"/>
    <mergeCell ref="F78:F79"/>
    <mergeCell ref="A67:A70"/>
    <mergeCell ref="C67:D67"/>
    <mergeCell ref="B68:B70"/>
    <mergeCell ref="E68:E69"/>
    <mergeCell ref="F68:F69"/>
    <mergeCell ref="G68:G69"/>
    <mergeCell ref="I68:I69"/>
    <mergeCell ref="J68:J69"/>
    <mergeCell ref="C70:D70"/>
    <mergeCell ref="A62:A65"/>
    <mergeCell ref="C62:D62"/>
    <mergeCell ref="B63:B65"/>
    <mergeCell ref="E63:E64"/>
    <mergeCell ref="F63:F64"/>
    <mergeCell ref="G63:G64"/>
    <mergeCell ref="H63:H64"/>
    <mergeCell ref="I63:I64"/>
    <mergeCell ref="J63:J64"/>
    <mergeCell ref="C65:D65"/>
    <mergeCell ref="A57:A60"/>
    <mergeCell ref="C57:D57"/>
    <mergeCell ref="B58:B60"/>
    <mergeCell ref="E58:E59"/>
    <mergeCell ref="F58:F59"/>
    <mergeCell ref="G58:G59"/>
    <mergeCell ref="H58:H59"/>
    <mergeCell ref="I58:I59"/>
    <mergeCell ref="J58:J59"/>
    <mergeCell ref="C60:D60"/>
    <mergeCell ref="A52:A55"/>
    <mergeCell ref="C52:D52"/>
    <mergeCell ref="B53:B55"/>
    <mergeCell ref="E53:E54"/>
    <mergeCell ref="F53:F54"/>
    <mergeCell ref="G53:G54"/>
    <mergeCell ref="H53:H54"/>
    <mergeCell ref="I53:I54"/>
    <mergeCell ref="J53:J54"/>
    <mergeCell ref="C55:D55"/>
    <mergeCell ref="A47:A50"/>
    <mergeCell ref="C47:D47"/>
    <mergeCell ref="B48:B50"/>
    <mergeCell ref="E48:E49"/>
    <mergeCell ref="F48:F49"/>
    <mergeCell ref="G48:G49"/>
    <mergeCell ref="H48:H49"/>
    <mergeCell ref="I48:I49"/>
    <mergeCell ref="J48:J49"/>
    <mergeCell ref="C50:D50"/>
    <mergeCell ref="A42:A45"/>
    <mergeCell ref="C42:D42"/>
    <mergeCell ref="B43:B45"/>
    <mergeCell ref="E43:E44"/>
    <mergeCell ref="F43:F44"/>
    <mergeCell ref="G43:G44"/>
    <mergeCell ref="H43:H44"/>
    <mergeCell ref="I43:I44"/>
    <mergeCell ref="J43:J44"/>
    <mergeCell ref="C45:D45"/>
    <mergeCell ref="A37:A40"/>
    <mergeCell ref="C37:D37"/>
    <mergeCell ref="B38:B40"/>
    <mergeCell ref="E38:E39"/>
    <mergeCell ref="F38:F39"/>
    <mergeCell ref="G38:G39"/>
    <mergeCell ref="H38:H39"/>
    <mergeCell ref="I38:I39"/>
    <mergeCell ref="J38:J39"/>
    <mergeCell ref="C40:D40"/>
    <mergeCell ref="A32:A35"/>
    <mergeCell ref="C32:D32"/>
    <mergeCell ref="B33:B35"/>
    <mergeCell ref="E33:E34"/>
    <mergeCell ref="F33:F34"/>
    <mergeCell ref="G33:G34"/>
    <mergeCell ref="H33:H34"/>
    <mergeCell ref="I33:I34"/>
    <mergeCell ref="J33:J34"/>
    <mergeCell ref="C35:D35"/>
    <mergeCell ref="A27:A30"/>
    <mergeCell ref="C27:D27"/>
    <mergeCell ref="B28:B30"/>
    <mergeCell ref="E28:E29"/>
    <mergeCell ref="F28:F29"/>
    <mergeCell ref="G28:G29"/>
    <mergeCell ref="H28:H29"/>
    <mergeCell ref="I28:I29"/>
    <mergeCell ref="J28:J29"/>
    <mergeCell ref="C30:D30"/>
    <mergeCell ref="A22:A25"/>
    <mergeCell ref="C22:D22"/>
    <mergeCell ref="B23:B25"/>
    <mergeCell ref="E23:E24"/>
    <mergeCell ref="F23:F24"/>
    <mergeCell ref="G23:G24"/>
    <mergeCell ref="H23:H24"/>
    <mergeCell ref="I23:I24"/>
    <mergeCell ref="J23:J24"/>
    <mergeCell ref="C25:D25"/>
    <mergeCell ref="A17:A20"/>
    <mergeCell ref="C17:D17"/>
    <mergeCell ref="B18:B20"/>
    <mergeCell ref="E18:E19"/>
    <mergeCell ref="F18:F19"/>
    <mergeCell ref="G18:G19"/>
    <mergeCell ref="A12:A15"/>
    <mergeCell ref="C12:D12"/>
    <mergeCell ref="B13:B15"/>
    <mergeCell ref="E13:E14"/>
    <mergeCell ref="F13:F14"/>
    <mergeCell ref="G13:G14"/>
    <mergeCell ref="K7:K10"/>
    <mergeCell ref="K12:K15"/>
    <mergeCell ref="G8:G9"/>
    <mergeCell ref="H8:H9"/>
    <mergeCell ref="I8:I9"/>
    <mergeCell ref="J8:J9"/>
    <mergeCell ref="C10:D10"/>
    <mergeCell ref="A7:A10"/>
    <mergeCell ref="C7:D7"/>
    <mergeCell ref="B8:B10"/>
    <mergeCell ref="E8:E9"/>
    <mergeCell ref="F8:F9"/>
    <mergeCell ref="H13:H14"/>
    <mergeCell ref="I13:I14"/>
    <mergeCell ref="J13:J14"/>
    <mergeCell ref="C15:D15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134C1-7332-4508-9553-1B8BFEC45E3F}">
            <xm:f>'Lister - ikke rør!'!$P$3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948961AC-1DDC-49CF-99D6-80478B4A11C7}">
            <xm:f>'Lister - ikke rør!'!$P$2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4328E3A-468D-4BA3-B45E-C34EDE8C129C}">
            <xm:f>'Lister - ikke rør!'!$P$1</xm:f>
            <x14:dxf>
              <fill>
                <patternFill>
                  <bgColor rgb="FF00B050"/>
                </patternFill>
              </fill>
            </x14:dxf>
          </x14:cfRule>
          <xm:sqref>M1:M3 M5:M7 M12 M17 M22 M27 M32 M37 M42 M47 M52 M57 M62 M67 M72 M77 M82 M87 M92 M97 M102 M106:M1048576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DD31318-CE8E-45C9-B6B7-373FEB5F03C3}">
          <x14:formula1>
            <xm:f>'Lister - ikke rør!'!$G$2:$G$4</xm:f>
          </x14:formula1>
          <xm:sqref>F8 F98 F13 F18 F23 F28 F33 F38 F43 F48 F53 F58 F63 F68 F73 F78 F83 F88 F93 F103</xm:sqref>
        </x14:dataValidation>
        <x14:dataValidation type="list" allowBlank="1" showInputMessage="1" showErrorMessage="1" xr:uid="{54161231-D1FE-4D08-A39F-C4133A29DE81}">
          <x14:formula1>
            <xm:f>'Lister - ikke rør!'!$K$2:$K$6</xm:f>
          </x14:formula1>
          <xm:sqref>E8:E9 E98:E99 E13:E14 E18:E19 E23:E24 E28:E29 E33:E34 E38:E39 E43:E44 E48:E49 E53:E54 E58:E59 E63:E64 E68:E69 E73:E74 E78:E79 E83:E84 E88:E89 E93:E94 E103:E104</xm:sqref>
        </x14:dataValidation>
        <x14:dataValidation type="list" allowBlank="1" showInputMessage="1" showErrorMessage="1" xr:uid="{96ECFA75-F608-4565-A001-8BE6EB62EF1E}">
          <x14:formula1>
            <xm:f>'Lister - ikke rør!'!$E$2:$E$3</xm:f>
          </x14:formula1>
          <xm:sqref>L102:L103 L7:L8 M102 L12:L13 M97 L17:L18 M12 L22:L23 M17 L27:L28 M22 L32:L33 M27 L37:L38 M32 L42:L43 M37 L47:L48 M42 L52:L53 M47 L57:L58 M52 L62:L63 M57 L67:L68 M62 L72:L73 M67 L77:L78 M72 L82:L83 M77 O87 L87:L88 L92:L93 M82 L97:L98 M92 M7</xm:sqref>
        </x14:dataValidation>
        <x14:dataValidation type="list" allowBlank="1" showInputMessage="1" showErrorMessage="1" xr:uid="{20BE6BB3-43E7-4941-930F-6A8D84F1CFA4}">
          <x14:formula1>
            <xm:f>'Lister - ikke rør!'!$N$1:$N$3</xm:f>
          </x14:formula1>
          <xm:sqref>O97 O102 O12 O17 O22 O27 O32 O37 O42 O47 O52 O57 O62 O67 O72 O77 N87 O82 O92 O7</xm:sqref>
        </x14:dataValidation>
        <x14:dataValidation type="list" allowBlank="1" showInputMessage="1" showErrorMessage="1" xr:uid="{91B29176-140A-4198-900A-39677AEF62AD}">
          <x14:formula1>
            <xm:f>'Lister - ikke rør!'!$P$1:$P$3</xm:f>
          </x14:formula1>
          <xm:sqref>N97 N102 N12 N17 N22 N27 N32 N37 N42 N47 N52 N57 N62 N67 N72 N77 M87 N82 N92 N7</xm:sqref>
        </x14:dataValidation>
        <x14:dataValidation type="list" allowBlank="1" showInputMessage="1" showErrorMessage="1" xr:uid="{F5FA1A5C-9DBF-471A-B7D9-5393FB3CC978}">
          <x14:formula1>
            <xm:f>'Lister - ikke rør!'!$I$2:$I$4</xm:f>
          </x14:formula1>
          <xm:sqref>G8 G103 G93 G88 G83 G78 G73 G68 G63 G58 G53 G48 G43 G38 G33 G28 G23 G18 G13 G98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466E-512C-4F85-985D-E1B5B975B239}">
  <dimension ref="A1:V106"/>
  <sheetViews>
    <sheetView zoomScale="90" zoomScaleNormal="90" workbookViewId="0">
      <pane ySplit="6" topLeftCell="A7" activePane="bottomLeft" state="frozen"/>
      <selection activeCell="C1" sqref="C1"/>
      <selection pane="bottomLeft" activeCell="F41" sqref="F41"/>
    </sheetView>
  </sheetViews>
  <sheetFormatPr baseColWidth="10" defaultColWidth="11.453125" defaultRowHeight="14.5" x14ac:dyDescent="0.35"/>
  <cols>
    <col min="1" max="1" width="5.453125" customWidth="1"/>
    <col min="2" max="2" width="36.81640625" customWidth="1"/>
    <col min="3" max="3" width="9.54296875" customWidth="1"/>
    <col min="4" max="4" width="15" bestFit="1" customWidth="1"/>
    <col min="5" max="5" width="15.26953125" customWidth="1"/>
    <col min="6" max="7" width="11.453125" customWidth="1"/>
    <col min="8" max="8" width="19.1796875" customWidth="1"/>
    <col min="9" max="9" width="18.1796875" customWidth="1"/>
    <col min="11" max="11" width="60.453125" customWidth="1"/>
    <col min="12" max="12" width="15.7265625" customWidth="1"/>
    <col min="13" max="13" width="17.1796875" bestFit="1" customWidth="1"/>
    <col min="14" max="14" width="14.1796875" bestFit="1" customWidth="1"/>
    <col min="15" max="15" width="12.54296875" style="50" bestFit="1" customWidth="1"/>
    <col min="16" max="16" width="11.453125" style="50"/>
    <col min="17" max="17" width="43.81640625" style="50" customWidth="1"/>
    <col min="19" max="22" width="16" bestFit="1" customWidth="1"/>
  </cols>
  <sheetData>
    <row r="1" spans="1:22" ht="15" thickBot="1" x14ac:dyDescent="0.4">
      <c r="A1" s="27"/>
      <c r="B1" s="34" t="s">
        <v>56</v>
      </c>
      <c r="C1" s="35"/>
      <c r="D1" s="35"/>
      <c r="E1" s="35"/>
      <c r="F1" s="27"/>
      <c r="G1" s="27"/>
      <c r="H1" s="27"/>
      <c r="I1" s="27"/>
      <c r="J1" s="27"/>
      <c r="K1" s="27"/>
      <c r="L1" s="27"/>
      <c r="M1" s="27"/>
      <c r="N1" s="27"/>
      <c r="O1" s="62"/>
      <c r="P1" s="62"/>
    </row>
    <row r="2" spans="1:22" ht="15" thickBot="1" x14ac:dyDescent="0.4">
      <c r="A2" s="27"/>
      <c r="B2" s="35"/>
      <c r="C2" s="35"/>
      <c r="D2" s="35"/>
      <c r="E2" s="35"/>
      <c r="F2" s="27"/>
      <c r="G2" s="155" t="s">
        <v>89</v>
      </c>
      <c r="H2" s="156"/>
      <c r="I2" s="25">
        <f>D8+D13+D18+D23+D28+D33+D38+D43+D48+D53+D58+D63+D68+D73+D78+D83+D88+D93+D98+D103</f>
        <v>445000</v>
      </c>
      <c r="J2" s="27"/>
      <c r="K2" s="27"/>
      <c r="L2" s="27"/>
      <c r="M2" s="27"/>
      <c r="N2" s="27"/>
      <c r="O2" s="62"/>
      <c r="P2" s="62"/>
    </row>
    <row r="3" spans="1:22" ht="31" customHeight="1" thickBot="1" x14ac:dyDescent="0.4">
      <c r="A3" s="27"/>
      <c r="B3" s="157" t="s">
        <v>57</v>
      </c>
      <c r="C3" s="157"/>
      <c r="D3" s="157"/>
      <c r="E3" s="157"/>
      <c r="F3" s="27"/>
      <c r="G3" s="155" t="s">
        <v>24</v>
      </c>
      <c r="H3" s="156"/>
      <c r="I3" s="25">
        <f>D9+D14+D19+D24+D29+D34+D39+D44+D49+D54+D59+D64+D69+D74+D79+D84+D89+D94+D99+D104</f>
        <v>1735520</v>
      </c>
      <c r="J3" s="27"/>
      <c r="K3" s="27"/>
      <c r="L3" s="27"/>
      <c r="M3" s="27"/>
      <c r="N3" s="27"/>
      <c r="O3" s="62"/>
      <c r="P3" s="62"/>
      <c r="S3" s="162"/>
      <c r="T3" s="163"/>
    </row>
    <row r="4" spans="1:22" x14ac:dyDescent="0.35">
      <c r="A4" s="27"/>
      <c r="B4" s="35" t="s">
        <v>25</v>
      </c>
      <c r="C4" s="35"/>
      <c r="D4" s="35"/>
      <c r="E4" s="35"/>
      <c r="F4" s="27"/>
      <c r="G4" s="27"/>
      <c r="H4" s="27" t="s">
        <v>26</v>
      </c>
      <c r="I4" s="51">
        <f>I2+I3</f>
        <v>2180520</v>
      </c>
      <c r="J4" s="27"/>
      <c r="K4" s="27"/>
      <c r="L4" s="27"/>
      <c r="M4" s="27"/>
      <c r="N4" s="135" t="s">
        <v>87</v>
      </c>
      <c r="O4" s="135"/>
      <c r="P4" s="62"/>
      <c r="S4" s="58"/>
      <c r="T4" s="58"/>
      <c r="U4" s="58"/>
      <c r="V4" s="58"/>
    </row>
    <row r="5" spans="1:22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174"/>
      <c r="L5" s="174"/>
      <c r="M5" s="174"/>
      <c r="N5" s="27"/>
      <c r="O5" s="62"/>
      <c r="P5" s="62"/>
    </row>
    <row r="6" spans="1:22" ht="44" thickBot="1" x14ac:dyDescent="0.4">
      <c r="A6" s="27"/>
      <c r="B6" s="27"/>
      <c r="C6" s="27"/>
      <c r="D6" s="27"/>
      <c r="E6" s="27"/>
      <c r="F6" s="27"/>
      <c r="G6" s="27"/>
      <c r="H6" s="27"/>
      <c r="I6" s="27"/>
      <c r="J6" s="27"/>
      <c r="K6" s="27" t="s">
        <v>84</v>
      </c>
      <c r="L6" s="62" t="s">
        <v>88</v>
      </c>
      <c r="M6" s="62" t="s">
        <v>85</v>
      </c>
      <c r="N6" s="27" t="s">
        <v>83</v>
      </c>
      <c r="O6" s="27" t="s">
        <v>82</v>
      </c>
      <c r="P6" s="62"/>
    </row>
    <row r="7" spans="1:22" ht="29" x14ac:dyDescent="0.35">
      <c r="A7" s="148">
        <v>1</v>
      </c>
      <c r="B7" s="28" t="s">
        <v>29</v>
      </c>
      <c r="C7" s="151" t="s">
        <v>30</v>
      </c>
      <c r="D7" s="151"/>
      <c r="E7" s="29" t="s">
        <v>31</v>
      </c>
      <c r="F7" s="30" t="s">
        <v>32</v>
      </c>
      <c r="G7" s="30" t="s">
        <v>33</v>
      </c>
      <c r="H7" s="29" t="s">
        <v>58</v>
      </c>
      <c r="I7" s="29" t="s">
        <v>59</v>
      </c>
      <c r="J7" s="41" t="s">
        <v>60</v>
      </c>
      <c r="K7" s="164" t="s">
        <v>94</v>
      </c>
      <c r="L7" s="68" t="s">
        <v>4</v>
      </c>
      <c r="M7" s="65" t="s">
        <v>73</v>
      </c>
      <c r="N7" s="66" t="s">
        <v>45</v>
      </c>
      <c r="O7" s="61" t="s">
        <v>75</v>
      </c>
      <c r="P7" s="62"/>
    </row>
    <row r="8" spans="1:22" x14ac:dyDescent="0.35">
      <c r="A8" s="149"/>
      <c r="B8" s="152" t="s">
        <v>93</v>
      </c>
      <c r="C8" s="31" t="s">
        <v>90</v>
      </c>
      <c r="D8" s="33"/>
      <c r="E8" s="147" t="s">
        <v>54</v>
      </c>
      <c r="F8" s="147" t="s">
        <v>51</v>
      </c>
      <c r="G8" s="147" t="s">
        <v>39</v>
      </c>
      <c r="H8" s="147">
        <v>17</v>
      </c>
      <c r="I8" s="147">
        <v>2</v>
      </c>
      <c r="J8" s="107">
        <f>H8+I8</f>
        <v>19</v>
      </c>
      <c r="K8" s="165"/>
      <c r="L8" s="67"/>
      <c r="M8" s="63"/>
      <c r="N8" s="27"/>
      <c r="O8" s="62"/>
      <c r="P8" s="62"/>
    </row>
    <row r="9" spans="1:22" x14ac:dyDescent="0.35">
      <c r="A9" s="149"/>
      <c r="B9" s="152"/>
      <c r="C9" s="31" t="s">
        <v>27</v>
      </c>
      <c r="D9" s="33">
        <v>380160</v>
      </c>
      <c r="E9" s="147"/>
      <c r="F9" s="147"/>
      <c r="G9" s="147"/>
      <c r="H9" s="147"/>
      <c r="I9" s="147"/>
      <c r="J9" s="107"/>
      <c r="K9" s="165"/>
      <c r="L9" s="67"/>
      <c r="M9" s="63"/>
      <c r="N9" s="27"/>
      <c r="O9" s="62"/>
      <c r="P9" s="62"/>
    </row>
    <row r="10" spans="1:22" ht="15" thickBot="1" x14ac:dyDescent="0.4">
      <c r="A10" s="150"/>
      <c r="B10" s="153"/>
      <c r="C10" s="154"/>
      <c r="D10" s="154"/>
      <c r="E10" s="32"/>
      <c r="F10" s="32"/>
      <c r="G10" s="32"/>
      <c r="H10" s="32"/>
      <c r="I10" s="32"/>
      <c r="J10" s="42"/>
      <c r="K10" s="166"/>
      <c r="L10" s="67"/>
      <c r="M10" s="63"/>
      <c r="N10" s="27"/>
      <c r="O10" s="62"/>
      <c r="P10" s="62"/>
    </row>
    <row r="11" spans="1:22" ht="15" thickBot="1" x14ac:dyDescent="0.4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3"/>
      <c r="L11" s="63"/>
      <c r="M11" s="63"/>
      <c r="N11" s="27"/>
      <c r="O11" s="62"/>
      <c r="P11" s="62"/>
    </row>
    <row r="12" spans="1:22" ht="29" x14ac:dyDescent="0.35">
      <c r="A12" s="148">
        <v>2</v>
      </c>
      <c r="B12" s="28" t="s">
        <v>29</v>
      </c>
      <c r="C12" s="151" t="s">
        <v>30</v>
      </c>
      <c r="D12" s="151"/>
      <c r="E12" s="29" t="s">
        <v>31</v>
      </c>
      <c r="F12" s="30" t="s">
        <v>32</v>
      </c>
      <c r="G12" s="30" t="s">
        <v>33</v>
      </c>
      <c r="H12" s="29" t="s">
        <v>58</v>
      </c>
      <c r="I12" s="29" t="s">
        <v>59</v>
      </c>
      <c r="J12" s="41" t="s">
        <v>60</v>
      </c>
      <c r="K12" s="164" t="s">
        <v>96</v>
      </c>
      <c r="L12" s="68" t="s">
        <v>4</v>
      </c>
      <c r="M12" s="65" t="s">
        <v>73</v>
      </c>
      <c r="N12" s="66" t="s">
        <v>45</v>
      </c>
      <c r="O12" s="61" t="s">
        <v>75</v>
      </c>
      <c r="P12" s="62"/>
    </row>
    <row r="13" spans="1:22" x14ac:dyDescent="0.35">
      <c r="A13" s="149"/>
      <c r="B13" s="152" t="s">
        <v>95</v>
      </c>
      <c r="C13" s="31" t="s">
        <v>90</v>
      </c>
      <c r="D13" s="33"/>
      <c r="E13" s="147" t="s">
        <v>54</v>
      </c>
      <c r="F13" s="147" t="s">
        <v>51</v>
      </c>
      <c r="G13" s="147" t="s">
        <v>39</v>
      </c>
      <c r="H13" s="147">
        <v>4</v>
      </c>
      <c r="I13" s="147">
        <v>0</v>
      </c>
      <c r="J13" s="107">
        <f>H13+I13</f>
        <v>4</v>
      </c>
      <c r="K13" s="167"/>
      <c r="L13" s="69"/>
      <c r="M13" s="63"/>
      <c r="N13" s="27"/>
      <c r="O13" s="62"/>
      <c r="P13" s="62"/>
    </row>
    <row r="14" spans="1:22" x14ac:dyDescent="0.35">
      <c r="A14" s="149"/>
      <c r="B14" s="152"/>
      <c r="C14" s="31" t="s">
        <v>27</v>
      </c>
      <c r="D14" s="33">
        <v>361920</v>
      </c>
      <c r="E14" s="147"/>
      <c r="F14" s="147"/>
      <c r="G14" s="147"/>
      <c r="H14" s="147"/>
      <c r="I14" s="147"/>
      <c r="J14" s="107"/>
      <c r="K14" s="167"/>
      <c r="L14" s="69"/>
      <c r="M14" s="63"/>
      <c r="N14" s="27"/>
      <c r="O14" s="62"/>
      <c r="P14" s="62"/>
      <c r="Q14" s="59"/>
    </row>
    <row r="15" spans="1:22" ht="15" thickBot="1" x14ac:dyDescent="0.4">
      <c r="A15" s="150"/>
      <c r="B15" s="153"/>
      <c r="C15" s="154"/>
      <c r="D15" s="154"/>
      <c r="E15" s="32"/>
      <c r="F15" s="32"/>
      <c r="G15" s="32"/>
      <c r="H15" s="32"/>
      <c r="I15" s="32"/>
      <c r="J15" s="42"/>
      <c r="K15" s="168"/>
      <c r="L15" s="69"/>
      <c r="M15" s="63"/>
      <c r="N15" s="27"/>
      <c r="O15" s="62"/>
      <c r="P15" s="62"/>
    </row>
    <row r="16" spans="1:22" ht="15" thickBot="1" x14ac:dyDescent="0.4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3"/>
      <c r="L16" s="63"/>
      <c r="M16" s="63"/>
      <c r="N16" s="27"/>
      <c r="O16" s="62"/>
      <c r="P16" s="62"/>
    </row>
    <row r="17" spans="1:16" ht="29" x14ac:dyDescent="0.35">
      <c r="A17" s="148">
        <v>3</v>
      </c>
      <c r="B17" s="28" t="s">
        <v>29</v>
      </c>
      <c r="C17" s="151" t="s">
        <v>30</v>
      </c>
      <c r="D17" s="151"/>
      <c r="E17" s="29" t="s">
        <v>31</v>
      </c>
      <c r="F17" s="30" t="s">
        <v>32</v>
      </c>
      <c r="G17" s="30" t="s">
        <v>33</v>
      </c>
      <c r="H17" s="29" t="s">
        <v>58</v>
      </c>
      <c r="I17" s="29" t="s">
        <v>59</v>
      </c>
      <c r="J17" s="41" t="s">
        <v>60</v>
      </c>
      <c r="K17" s="164" t="s">
        <v>96</v>
      </c>
      <c r="L17" s="68" t="s">
        <v>4</v>
      </c>
      <c r="M17" s="65" t="s">
        <v>73</v>
      </c>
      <c r="N17" s="66" t="s">
        <v>45</v>
      </c>
      <c r="O17" s="61" t="s">
        <v>75</v>
      </c>
      <c r="P17" s="62"/>
    </row>
    <row r="18" spans="1:16" x14ac:dyDescent="0.35">
      <c r="A18" s="149"/>
      <c r="B18" s="152" t="s">
        <v>97</v>
      </c>
      <c r="C18" s="31" t="s">
        <v>90</v>
      </c>
      <c r="D18" s="33"/>
      <c r="E18" s="147" t="s">
        <v>54</v>
      </c>
      <c r="F18" s="147" t="s">
        <v>51</v>
      </c>
      <c r="G18" s="147" t="s">
        <v>39</v>
      </c>
      <c r="H18" s="147">
        <v>4</v>
      </c>
      <c r="I18" s="147">
        <v>0</v>
      </c>
      <c r="J18" s="107">
        <f>H18+I18</f>
        <v>4</v>
      </c>
      <c r="K18" s="167"/>
      <c r="L18" s="69"/>
      <c r="M18" s="63"/>
      <c r="N18" s="27"/>
      <c r="O18" s="62"/>
      <c r="P18" s="62"/>
    </row>
    <row r="19" spans="1:16" x14ac:dyDescent="0.35">
      <c r="A19" s="149"/>
      <c r="B19" s="152"/>
      <c r="C19" s="31" t="s">
        <v>27</v>
      </c>
      <c r="D19" s="33">
        <v>219840</v>
      </c>
      <c r="E19" s="147"/>
      <c r="F19" s="147"/>
      <c r="G19" s="147"/>
      <c r="H19" s="147"/>
      <c r="I19" s="147"/>
      <c r="J19" s="107"/>
      <c r="K19" s="167"/>
      <c r="L19" s="69"/>
      <c r="M19" s="63"/>
      <c r="N19" s="27"/>
      <c r="O19" s="62"/>
      <c r="P19" s="62"/>
    </row>
    <row r="20" spans="1:16" ht="15" thickBot="1" x14ac:dyDescent="0.4">
      <c r="A20" s="150"/>
      <c r="B20" s="153"/>
      <c r="C20" s="154"/>
      <c r="D20" s="154"/>
      <c r="E20" s="32"/>
      <c r="F20" s="32"/>
      <c r="G20" s="32"/>
      <c r="H20" s="32"/>
      <c r="I20" s="32"/>
      <c r="J20" s="42"/>
      <c r="K20" s="168"/>
      <c r="L20" s="69"/>
      <c r="M20" s="64"/>
      <c r="N20" s="27"/>
      <c r="O20" s="62"/>
      <c r="P20" s="62"/>
    </row>
    <row r="21" spans="1:16" ht="15" thickBot="1" x14ac:dyDescent="0.4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63"/>
      <c r="L21" s="63"/>
      <c r="M21" s="63"/>
      <c r="N21" s="27"/>
      <c r="O21" s="62"/>
      <c r="P21" s="62"/>
    </row>
    <row r="22" spans="1:16" ht="29" x14ac:dyDescent="0.35">
      <c r="A22" s="148">
        <v>4</v>
      </c>
      <c r="B22" s="28" t="s">
        <v>29</v>
      </c>
      <c r="C22" s="151" t="s">
        <v>30</v>
      </c>
      <c r="D22" s="151"/>
      <c r="E22" s="29" t="s">
        <v>31</v>
      </c>
      <c r="F22" s="30" t="s">
        <v>32</v>
      </c>
      <c r="G22" s="30" t="s">
        <v>33</v>
      </c>
      <c r="H22" s="29" t="s">
        <v>58</v>
      </c>
      <c r="I22" s="29" t="s">
        <v>59</v>
      </c>
      <c r="J22" s="41" t="s">
        <v>60</v>
      </c>
      <c r="K22" s="164" t="s">
        <v>96</v>
      </c>
      <c r="L22" s="68" t="s">
        <v>4</v>
      </c>
      <c r="M22" s="65" t="s">
        <v>73</v>
      </c>
      <c r="N22" s="66" t="s">
        <v>45</v>
      </c>
      <c r="O22" s="61" t="s">
        <v>75</v>
      </c>
      <c r="P22" s="62"/>
    </row>
    <row r="23" spans="1:16" x14ac:dyDescent="0.35">
      <c r="A23" s="149"/>
      <c r="B23" s="152" t="s">
        <v>98</v>
      </c>
      <c r="C23" s="31" t="s">
        <v>90</v>
      </c>
      <c r="D23" s="33">
        <v>80000</v>
      </c>
      <c r="E23" s="147" t="s">
        <v>54</v>
      </c>
      <c r="F23" s="147" t="s">
        <v>51</v>
      </c>
      <c r="G23" s="147" t="s">
        <v>39</v>
      </c>
      <c r="H23" s="147">
        <v>2</v>
      </c>
      <c r="I23" s="147">
        <v>0</v>
      </c>
      <c r="J23" s="107">
        <f>H23+I23</f>
        <v>2</v>
      </c>
      <c r="K23" s="167"/>
      <c r="L23" s="69"/>
      <c r="M23" s="63"/>
      <c r="N23" s="27"/>
      <c r="O23" s="62"/>
      <c r="P23" s="62"/>
    </row>
    <row r="24" spans="1:16" x14ac:dyDescent="0.35">
      <c r="A24" s="149"/>
      <c r="B24" s="152"/>
      <c r="C24" s="31" t="s">
        <v>27</v>
      </c>
      <c r="D24" s="33">
        <v>263360</v>
      </c>
      <c r="E24" s="147"/>
      <c r="F24" s="147"/>
      <c r="G24" s="147"/>
      <c r="H24" s="147"/>
      <c r="I24" s="147"/>
      <c r="J24" s="107"/>
      <c r="K24" s="167"/>
      <c r="L24" s="69"/>
      <c r="M24" s="63"/>
      <c r="N24" s="27"/>
      <c r="O24" s="62"/>
      <c r="P24" s="62"/>
    </row>
    <row r="25" spans="1:16" ht="15" thickBot="1" x14ac:dyDescent="0.4">
      <c r="A25" s="150"/>
      <c r="B25" s="153"/>
      <c r="C25" s="154"/>
      <c r="D25" s="154"/>
      <c r="E25" s="32"/>
      <c r="F25" s="32"/>
      <c r="G25" s="32"/>
      <c r="H25" s="32"/>
      <c r="I25" s="32"/>
      <c r="J25" s="42"/>
      <c r="K25" s="168"/>
      <c r="L25" s="69"/>
      <c r="M25" s="63"/>
      <c r="N25" s="27"/>
      <c r="O25" s="62"/>
      <c r="P25" s="62"/>
    </row>
    <row r="26" spans="1:16" ht="15" thickBot="1" x14ac:dyDescent="0.4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63"/>
      <c r="L26" s="63"/>
      <c r="M26" s="63"/>
      <c r="N26" s="27"/>
      <c r="O26" s="62"/>
      <c r="P26" s="62"/>
    </row>
    <row r="27" spans="1:16" ht="29" x14ac:dyDescent="0.35">
      <c r="A27" s="148">
        <v>5</v>
      </c>
      <c r="B27" s="28" t="s">
        <v>29</v>
      </c>
      <c r="C27" s="151" t="s">
        <v>30</v>
      </c>
      <c r="D27" s="151"/>
      <c r="E27" s="29" t="s">
        <v>31</v>
      </c>
      <c r="F27" s="30" t="s">
        <v>32</v>
      </c>
      <c r="G27" s="30" t="s">
        <v>33</v>
      </c>
      <c r="H27" s="29" t="s">
        <v>58</v>
      </c>
      <c r="I27" s="29" t="s">
        <v>59</v>
      </c>
      <c r="J27" s="41" t="s">
        <v>60</v>
      </c>
      <c r="K27" s="164" t="s">
        <v>96</v>
      </c>
      <c r="L27" s="68" t="s">
        <v>4</v>
      </c>
      <c r="M27" s="65" t="s">
        <v>73</v>
      </c>
      <c r="N27" s="66" t="s">
        <v>45</v>
      </c>
      <c r="O27" s="61" t="s">
        <v>75</v>
      </c>
      <c r="P27" s="62"/>
    </row>
    <row r="28" spans="1:16" x14ac:dyDescent="0.35">
      <c r="A28" s="149"/>
      <c r="B28" s="152" t="s">
        <v>99</v>
      </c>
      <c r="C28" s="31" t="s">
        <v>90</v>
      </c>
      <c r="D28" s="33"/>
      <c r="E28" s="147" t="s">
        <v>54</v>
      </c>
      <c r="F28" s="147" t="s">
        <v>51</v>
      </c>
      <c r="G28" s="147" t="s">
        <v>39</v>
      </c>
      <c r="H28" s="147">
        <v>7</v>
      </c>
      <c r="I28" s="158">
        <v>2</v>
      </c>
      <c r="J28" s="107">
        <f>H28+I28</f>
        <v>9</v>
      </c>
      <c r="K28" s="167"/>
      <c r="L28" s="69"/>
      <c r="M28" s="63"/>
      <c r="N28" s="27"/>
      <c r="O28" s="62"/>
      <c r="P28" s="62"/>
    </row>
    <row r="29" spans="1:16" x14ac:dyDescent="0.35">
      <c r="A29" s="149"/>
      <c r="B29" s="152"/>
      <c r="C29" s="31" t="s">
        <v>27</v>
      </c>
      <c r="D29" s="33">
        <v>210240</v>
      </c>
      <c r="E29" s="147"/>
      <c r="F29" s="147"/>
      <c r="G29" s="147"/>
      <c r="H29" s="147"/>
      <c r="I29" s="159"/>
      <c r="J29" s="107"/>
      <c r="K29" s="167"/>
      <c r="L29" s="69"/>
      <c r="M29" s="63"/>
      <c r="N29" s="27"/>
      <c r="O29" s="62"/>
      <c r="P29" s="62"/>
    </row>
    <row r="30" spans="1:16" ht="15" thickBot="1" x14ac:dyDescent="0.4">
      <c r="A30" s="150"/>
      <c r="B30" s="153"/>
      <c r="C30" s="154"/>
      <c r="D30" s="154"/>
      <c r="E30" s="32"/>
      <c r="F30" s="32"/>
      <c r="G30" s="32"/>
      <c r="H30" s="32"/>
      <c r="I30" s="32"/>
      <c r="J30" s="42"/>
      <c r="K30" s="168"/>
      <c r="L30" s="69"/>
      <c r="M30" s="63"/>
      <c r="N30" s="27"/>
      <c r="O30" s="62"/>
      <c r="P30" s="62"/>
    </row>
    <row r="31" spans="1:16" ht="15" thickBot="1" x14ac:dyDescent="0.4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63"/>
      <c r="L31" s="63"/>
      <c r="M31" s="63"/>
      <c r="N31" s="27"/>
      <c r="O31" s="62"/>
      <c r="P31" s="62"/>
    </row>
    <row r="32" spans="1:16" ht="29" x14ac:dyDescent="0.35">
      <c r="A32" s="148">
        <v>6</v>
      </c>
      <c r="B32" s="28" t="s">
        <v>29</v>
      </c>
      <c r="C32" s="151" t="s">
        <v>30</v>
      </c>
      <c r="D32" s="151"/>
      <c r="E32" s="29" t="s">
        <v>31</v>
      </c>
      <c r="F32" s="30" t="s">
        <v>32</v>
      </c>
      <c r="G32" s="30" t="s">
        <v>33</v>
      </c>
      <c r="H32" s="29" t="s">
        <v>58</v>
      </c>
      <c r="I32" s="29" t="s">
        <v>59</v>
      </c>
      <c r="J32" s="41" t="s">
        <v>60</v>
      </c>
      <c r="K32" s="164" t="s">
        <v>102</v>
      </c>
      <c r="L32" s="68" t="s">
        <v>4</v>
      </c>
      <c r="M32" s="65" t="s">
        <v>73</v>
      </c>
      <c r="N32" s="66" t="s">
        <v>45</v>
      </c>
      <c r="O32" s="61" t="s">
        <v>75</v>
      </c>
      <c r="P32" s="62"/>
    </row>
    <row r="33" spans="1:16" x14ac:dyDescent="0.35">
      <c r="A33" s="149"/>
      <c r="B33" s="152" t="s">
        <v>101</v>
      </c>
      <c r="C33" s="31" t="s">
        <v>90</v>
      </c>
      <c r="D33" s="33">
        <v>180000</v>
      </c>
      <c r="E33" s="147" t="s">
        <v>54</v>
      </c>
      <c r="F33" s="147" t="s">
        <v>51</v>
      </c>
      <c r="G33" s="147" t="s">
        <v>39</v>
      </c>
      <c r="H33" s="147">
        <v>17</v>
      </c>
      <c r="I33" s="147">
        <v>2</v>
      </c>
      <c r="J33" s="107">
        <f>H33+I33</f>
        <v>19</v>
      </c>
      <c r="K33" s="169"/>
      <c r="L33" s="69"/>
      <c r="M33" s="63"/>
      <c r="N33" s="27"/>
      <c r="O33" s="62"/>
      <c r="P33" s="62"/>
    </row>
    <row r="34" spans="1:16" x14ac:dyDescent="0.35">
      <c r="A34" s="149"/>
      <c r="B34" s="152"/>
      <c r="C34" s="31" t="s">
        <v>27</v>
      </c>
      <c r="D34" s="33"/>
      <c r="E34" s="147"/>
      <c r="F34" s="147"/>
      <c r="G34" s="147"/>
      <c r="H34" s="147"/>
      <c r="I34" s="147"/>
      <c r="J34" s="107"/>
      <c r="K34" s="169"/>
      <c r="L34" s="69"/>
      <c r="M34" s="63"/>
      <c r="N34" s="27"/>
      <c r="O34" s="62"/>
      <c r="P34" s="62"/>
    </row>
    <row r="35" spans="1:16" ht="15" thickBot="1" x14ac:dyDescent="0.4">
      <c r="A35" s="150"/>
      <c r="B35" s="153"/>
      <c r="C35" s="154"/>
      <c r="D35" s="154"/>
      <c r="E35" s="32"/>
      <c r="F35" s="32"/>
      <c r="G35" s="32"/>
      <c r="H35" s="32"/>
      <c r="I35" s="32"/>
      <c r="J35" s="42"/>
      <c r="K35" s="170"/>
      <c r="L35" s="69"/>
      <c r="M35" s="63"/>
      <c r="N35" s="27"/>
      <c r="O35" s="62"/>
      <c r="P35" s="62"/>
    </row>
    <row r="36" spans="1:16" ht="15" thickBot="1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63"/>
      <c r="L36" s="63"/>
      <c r="M36" s="63"/>
      <c r="N36" s="27"/>
      <c r="O36" s="62"/>
      <c r="P36" s="62"/>
    </row>
    <row r="37" spans="1:16" ht="29" x14ac:dyDescent="0.35">
      <c r="A37" s="148">
        <v>7</v>
      </c>
      <c r="B37" s="28" t="s">
        <v>29</v>
      </c>
      <c r="C37" s="151" t="s">
        <v>30</v>
      </c>
      <c r="D37" s="151"/>
      <c r="E37" s="29" t="s">
        <v>31</v>
      </c>
      <c r="F37" s="30" t="s">
        <v>32</v>
      </c>
      <c r="G37" s="30" t="s">
        <v>33</v>
      </c>
      <c r="H37" s="29" t="s">
        <v>58</v>
      </c>
      <c r="I37" s="29" t="s">
        <v>59</v>
      </c>
      <c r="J37" s="41" t="s">
        <v>60</v>
      </c>
      <c r="K37" s="171"/>
      <c r="L37" s="68" t="s">
        <v>4</v>
      </c>
      <c r="M37" s="65" t="s">
        <v>73</v>
      </c>
      <c r="N37" s="66" t="s">
        <v>45</v>
      </c>
      <c r="O37" s="61" t="s">
        <v>75</v>
      </c>
      <c r="P37" s="62"/>
    </row>
    <row r="38" spans="1:16" x14ac:dyDescent="0.35">
      <c r="A38" s="149"/>
      <c r="B38" s="160" t="s">
        <v>100</v>
      </c>
      <c r="C38" s="31" t="s">
        <v>90</v>
      </c>
      <c r="D38" s="33">
        <v>185000</v>
      </c>
      <c r="E38" s="147" t="s">
        <v>38</v>
      </c>
      <c r="F38" s="147" t="s">
        <v>51</v>
      </c>
      <c r="G38" s="147" t="s">
        <v>39</v>
      </c>
      <c r="H38" s="147">
        <v>17</v>
      </c>
      <c r="I38" s="147">
        <v>0</v>
      </c>
      <c r="J38" s="107">
        <f>H38+I38</f>
        <v>17</v>
      </c>
      <c r="K38" s="172"/>
      <c r="L38" s="69"/>
      <c r="M38" s="63"/>
      <c r="N38" s="27"/>
      <c r="O38" s="62"/>
      <c r="P38" s="62"/>
    </row>
    <row r="39" spans="1:16" x14ac:dyDescent="0.35">
      <c r="A39" s="149"/>
      <c r="B39" s="160"/>
      <c r="C39" s="31" t="s">
        <v>27</v>
      </c>
      <c r="D39" s="33">
        <v>300000</v>
      </c>
      <c r="E39" s="147"/>
      <c r="F39" s="147"/>
      <c r="G39" s="147"/>
      <c r="H39" s="147"/>
      <c r="I39" s="147"/>
      <c r="J39" s="107"/>
      <c r="K39" s="172"/>
      <c r="L39" s="69"/>
      <c r="M39" s="63"/>
      <c r="N39" s="27"/>
      <c r="O39" s="62"/>
      <c r="P39" s="62"/>
    </row>
    <row r="40" spans="1:16" ht="15" thickBot="1" x14ac:dyDescent="0.4">
      <c r="A40" s="150"/>
      <c r="B40" s="161"/>
      <c r="C40" s="154"/>
      <c r="D40" s="154"/>
      <c r="E40" s="32"/>
      <c r="F40" s="32"/>
      <c r="G40" s="32"/>
      <c r="H40" s="32"/>
      <c r="I40" s="32"/>
      <c r="J40" s="42"/>
      <c r="K40" s="173"/>
      <c r="L40" s="69"/>
      <c r="M40" s="63"/>
      <c r="N40" s="27"/>
      <c r="O40" s="62"/>
      <c r="P40" s="62"/>
    </row>
    <row r="41" spans="1:16" ht="15" thickBot="1" x14ac:dyDescent="0.4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63"/>
      <c r="L41" s="63"/>
      <c r="M41" s="63"/>
      <c r="N41" s="27"/>
      <c r="O41" s="62"/>
      <c r="P41" s="62"/>
    </row>
    <row r="42" spans="1:16" ht="29" x14ac:dyDescent="0.35">
      <c r="A42" s="148">
        <v>8</v>
      </c>
      <c r="B42" s="28" t="s">
        <v>29</v>
      </c>
      <c r="C42" s="151" t="s">
        <v>30</v>
      </c>
      <c r="D42" s="151"/>
      <c r="E42" s="29" t="s">
        <v>31</v>
      </c>
      <c r="F42" s="30" t="s">
        <v>32</v>
      </c>
      <c r="G42" s="30" t="s">
        <v>33</v>
      </c>
      <c r="H42" s="29" t="s">
        <v>58</v>
      </c>
      <c r="I42" s="29" t="s">
        <v>59</v>
      </c>
      <c r="J42" s="41" t="s">
        <v>60</v>
      </c>
      <c r="K42" s="171"/>
      <c r="L42" s="68"/>
      <c r="M42" s="65"/>
      <c r="N42" s="66"/>
      <c r="O42" s="61"/>
      <c r="P42" s="62"/>
    </row>
    <row r="43" spans="1:16" x14ac:dyDescent="0.35">
      <c r="A43" s="149"/>
      <c r="B43" s="160"/>
      <c r="C43" s="31" t="s">
        <v>90</v>
      </c>
      <c r="D43" s="33"/>
      <c r="E43" s="147"/>
      <c r="F43" s="147"/>
      <c r="G43" s="147"/>
      <c r="H43" s="147"/>
      <c r="I43" s="147"/>
      <c r="J43" s="107"/>
      <c r="K43" s="172"/>
      <c r="L43" s="69"/>
      <c r="M43" s="63"/>
      <c r="N43" s="27"/>
      <c r="O43" s="62"/>
      <c r="P43" s="62"/>
    </row>
    <row r="44" spans="1:16" x14ac:dyDescent="0.35">
      <c r="A44" s="149"/>
      <c r="B44" s="160"/>
      <c r="C44" s="31" t="s">
        <v>27</v>
      </c>
      <c r="D44" s="33"/>
      <c r="E44" s="147"/>
      <c r="F44" s="147"/>
      <c r="G44" s="147"/>
      <c r="H44" s="147"/>
      <c r="I44" s="147"/>
      <c r="J44" s="107"/>
      <c r="K44" s="172"/>
      <c r="L44" s="69"/>
      <c r="M44" s="63"/>
      <c r="N44" s="27"/>
      <c r="O44" s="62"/>
      <c r="P44" s="62"/>
    </row>
    <row r="45" spans="1:16" ht="15" thickBot="1" x14ac:dyDescent="0.4">
      <c r="A45" s="150"/>
      <c r="B45" s="161"/>
      <c r="C45" s="154"/>
      <c r="D45" s="154"/>
      <c r="E45" s="32"/>
      <c r="F45" s="32"/>
      <c r="G45" s="32"/>
      <c r="H45" s="32"/>
      <c r="I45" s="32"/>
      <c r="J45" s="42"/>
      <c r="K45" s="173"/>
      <c r="L45" s="69"/>
      <c r="M45" s="63"/>
      <c r="N45" s="27"/>
      <c r="O45" s="62"/>
      <c r="P45" s="62"/>
    </row>
    <row r="46" spans="1:16" ht="15" thickBot="1" x14ac:dyDescent="0.4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63"/>
      <c r="L46" s="63"/>
      <c r="M46" s="63"/>
      <c r="N46" s="27"/>
      <c r="O46" s="62"/>
      <c r="P46" s="62"/>
    </row>
    <row r="47" spans="1:16" ht="29" x14ac:dyDescent="0.35">
      <c r="A47" s="148">
        <v>9</v>
      </c>
      <c r="B47" s="28" t="s">
        <v>29</v>
      </c>
      <c r="C47" s="151" t="s">
        <v>30</v>
      </c>
      <c r="D47" s="151"/>
      <c r="E47" s="29" t="s">
        <v>31</v>
      </c>
      <c r="F47" s="30" t="s">
        <v>32</v>
      </c>
      <c r="G47" s="30" t="s">
        <v>33</v>
      </c>
      <c r="H47" s="29" t="s">
        <v>58</v>
      </c>
      <c r="I47" s="29" t="s">
        <v>59</v>
      </c>
      <c r="J47" s="41" t="s">
        <v>60</v>
      </c>
      <c r="K47" s="171"/>
      <c r="L47" s="68"/>
      <c r="M47" s="65"/>
      <c r="N47" s="66"/>
      <c r="O47" s="61"/>
      <c r="P47" s="62"/>
    </row>
    <row r="48" spans="1:16" x14ac:dyDescent="0.35">
      <c r="A48" s="149"/>
      <c r="B48" s="152"/>
      <c r="C48" s="31" t="s">
        <v>90</v>
      </c>
      <c r="D48" s="33"/>
      <c r="E48" s="147"/>
      <c r="F48" s="147"/>
      <c r="G48" s="147"/>
      <c r="H48" s="147"/>
      <c r="I48" s="147"/>
      <c r="J48" s="107">
        <f>H48+I48</f>
        <v>0</v>
      </c>
      <c r="K48" s="172"/>
      <c r="L48" s="69"/>
      <c r="M48" s="63"/>
      <c r="N48" s="27"/>
      <c r="O48" s="62"/>
      <c r="P48" s="62"/>
    </row>
    <row r="49" spans="1:17" x14ac:dyDescent="0.35">
      <c r="A49" s="149"/>
      <c r="B49" s="160"/>
      <c r="C49" s="31" t="s">
        <v>27</v>
      </c>
      <c r="D49" s="33"/>
      <c r="E49" s="147"/>
      <c r="F49" s="147"/>
      <c r="G49" s="147"/>
      <c r="H49" s="147"/>
      <c r="I49" s="147"/>
      <c r="J49" s="107"/>
      <c r="K49" s="172"/>
      <c r="L49" s="69"/>
      <c r="M49" s="63"/>
      <c r="N49" s="27"/>
      <c r="O49" s="62"/>
      <c r="P49" s="62"/>
    </row>
    <row r="50" spans="1:17" ht="15" thickBot="1" x14ac:dyDescent="0.4">
      <c r="A50" s="150"/>
      <c r="B50" s="161"/>
      <c r="C50" s="154"/>
      <c r="D50" s="154"/>
      <c r="E50" s="32"/>
      <c r="F50" s="32"/>
      <c r="G50" s="32"/>
      <c r="H50" s="32"/>
      <c r="I50" s="32"/>
      <c r="J50" s="42"/>
      <c r="K50" s="173"/>
      <c r="L50" s="69"/>
      <c r="M50" s="63"/>
      <c r="N50" s="27"/>
      <c r="O50" s="62"/>
      <c r="P50" s="62"/>
    </row>
    <row r="51" spans="1:17" ht="15" thickBot="1" x14ac:dyDescent="0.4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63"/>
      <c r="L51" s="63"/>
      <c r="M51" s="63"/>
      <c r="N51" s="27"/>
      <c r="O51" s="62"/>
      <c r="P51" s="62"/>
    </row>
    <row r="52" spans="1:17" ht="29" x14ac:dyDescent="0.35">
      <c r="A52" s="148">
        <v>10</v>
      </c>
      <c r="B52" s="28" t="s">
        <v>29</v>
      </c>
      <c r="C52" s="151" t="s">
        <v>30</v>
      </c>
      <c r="D52" s="151"/>
      <c r="E52" s="29" t="s">
        <v>31</v>
      </c>
      <c r="F52" s="30" t="s">
        <v>32</v>
      </c>
      <c r="G52" s="30" t="s">
        <v>33</v>
      </c>
      <c r="H52" s="29" t="s">
        <v>58</v>
      </c>
      <c r="I52" s="29" t="s">
        <v>59</v>
      </c>
      <c r="J52" s="41" t="s">
        <v>60</v>
      </c>
      <c r="K52" s="171"/>
      <c r="L52" s="68"/>
      <c r="M52" s="65"/>
      <c r="N52" s="66"/>
      <c r="O52" s="61"/>
      <c r="P52" s="62"/>
    </row>
    <row r="53" spans="1:17" x14ac:dyDescent="0.35">
      <c r="A53" s="149"/>
      <c r="B53" s="152"/>
      <c r="C53" s="31" t="s">
        <v>90</v>
      </c>
      <c r="D53" s="33"/>
      <c r="E53" s="147"/>
      <c r="F53" s="147"/>
      <c r="G53" s="147"/>
      <c r="H53" s="147"/>
      <c r="I53" s="147"/>
      <c r="J53" s="107">
        <f>H53+I53</f>
        <v>0</v>
      </c>
      <c r="K53" s="172"/>
      <c r="L53" s="69"/>
      <c r="M53" s="63"/>
      <c r="N53" s="27"/>
      <c r="O53" s="62"/>
      <c r="P53" s="62"/>
    </row>
    <row r="54" spans="1:17" x14ac:dyDescent="0.35">
      <c r="A54" s="149"/>
      <c r="B54" s="152"/>
      <c r="C54" s="31" t="s">
        <v>27</v>
      </c>
      <c r="D54" s="33"/>
      <c r="E54" s="147"/>
      <c r="F54" s="147"/>
      <c r="G54" s="147"/>
      <c r="H54" s="147"/>
      <c r="I54" s="147"/>
      <c r="J54" s="107"/>
      <c r="K54" s="172"/>
      <c r="L54" s="69"/>
      <c r="M54" s="63"/>
      <c r="N54" s="27"/>
      <c r="O54" s="62"/>
      <c r="P54" s="62"/>
    </row>
    <row r="55" spans="1:17" ht="15" thickBot="1" x14ac:dyDescent="0.4">
      <c r="A55" s="150"/>
      <c r="B55" s="153"/>
      <c r="C55" s="154"/>
      <c r="D55" s="154"/>
      <c r="E55" s="32"/>
      <c r="F55" s="32"/>
      <c r="G55" s="32"/>
      <c r="H55" s="32"/>
      <c r="I55" s="32"/>
      <c r="J55" s="42"/>
      <c r="K55" s="173"/>
      <c r="L55" s="69"/>
      <c r="M55" s="63"/>
      <c r="N55" s="27"/>
      <c r="O55" s="62"/>
      <c r="P55" s="62"/>
    </row>
    <row r="56" spans="1:17" ht="15" thickBot="1" x14ac:dyDescent="0.4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63"/>
      <c r="L56" s="63"/>
      <c r="M56" s="63"/>
      <c r="N56" s="27"/>
      <c r="O56" s="62"/>
      <c r="P56" s="62"/>
    </row>
    <row r="57" spans="1:17" ht="29" x14ac:dyDescent="0.35">
      <c r="A57" s="148">
        <v>11</v>
      </c>
      <c r="B57" s="28" t="s">
        <v>29</v>
      </c>
      <c r="C57" s="151" t="s">
        <v>30</v>
      </c>
      <c r="D57" s="151"/>
      <c r="E57" s="29" t="s">
        <v>31</v>
      </c>
      <c r="F57" s="30" t="s">
        <v>32</v>
      </c>
      <c r="G57" s="30" t="s">
        <v>33</v>
      </c>
      <c r="H57" s="29" t="s">
        <v>58</v>
      </c>
      <c r="I57" s="29" t="s">
        <v>59</v>
      </c>
      <c r="J57" s="41" t="s">
        <v>60</v>
      </c>
      <c r="K57" s="171"/>
      <c r="L57" s="68"/>
      <c r="M57" s="65"/>
      <c r="N57" s="66"/>
      <c r="O57" s="61"/>
      <c r="P57" s="62"/>
    </row>
    <row r="58" spans="1:17" x14ac:dyDescent="0.35">
      <c r="A58" s="149"/>
      <c r="B58" s="160"/>
      <c r="C58" s="31" t="s">
        <v>90</v>
      </c>
      <c r="D58" s="33"/>
      <c r="E58" s="147"/>
      <c r="F58" s="147"/>
      <c r="G58" s="147"/>
      <c r="H58" s="147"/>
      <c r="I58" s="147"/>
      <c r="J58" s="107">
        <f>H58+I58</f>
        <v>0</v>
      </c>
      <c r="K58" s="172"/>
      <c r="L58" s="69"/>
      <c r="M58" s="63"/>
      <c r="N58" s="27"/>
      <c r="O58" s="62"/>
      <c r="P58" s="62"/>
    </row>
    <row r="59" spans="1:17" x14ac:dyDescent="0.35">
      <c r="A59" s="149"/>
      <c r="B59" s="160"/>
      <c r="C59" s="31" t="s">
        <v>27</v>
      </c>
      <c r="D59" s="33"/>
      <c r="E59" s="147"/>
      <c r="F59" s="147"/>
      <c r="G59" s="147"/>
      <c r="H59" s="147"/>
      <c r="I59" s="147"/>
      <c r="J59" s="107"/>
      <c r="K59" s="172"/>
      <c r="L59" s="69"/>
      <c r="M59" s="63"/>
      <c r="N59" s="27"/>
      <c r="O59" s="62"/>
      <c r="P59" s="62"/>
      <c r="Q59" s="59"/>
    </row>
    <row r="60" spans="1:17" ht="15" thickBot="1" x14ac:dyDescent="0.4">
      <c r="A60" s="150"/>
      <c r="B60" s="161"/>
      <c r="C60" s="154"/>
      <c r="D60" s="154"/>
      <c r="E60" s="32"/>
      <c r="F60" s="32"/>
      <c r="G60" s="32"/>
      <c r="H60" s="32"/>
      <c r="I60" s="32"/>
      <c r="J60" s="42"/>
      <c r="K60" s="173"/>
      <c r="L60" s="69"/>
      <c r="M60" s="63"/>
      <c r="N60" s="27"/>
      <c r="O60" s="62"/>
      <c r="P60" s="62"/>
    </row>
    <row r="61" spans="1:17" ht="15" thickBot="1" x14ac:dyDescent="0.4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63"/>
      <c r="L61" s="63"/>
      <c r="M61" s="63"/>
      <c r="N61" s="27"/>
      <c r="O61" s="62"/>
      <c r="P61" s="62"/>
    </row>
    <row r="62" spans="1:17" ht="29" x14ac:dyDescent="0.35">
      <c r="A62" s="148">
        <v>12</v>
      </c>
      <c r="B62" s="28" t="s">
        <v>29</v>
      </c>
      <c r="C62" s="151" t="s">
        <v>30</v>
      </c>
      <c r="D62" s="151"/>
      <c r="E62" s="29" t="s">
        <v>31</v>
      </c>
      <c r="F62" s="30" t="s">
        <v>32</v>
      </c>
      <c r="G62" s="30" t="s">
        <v>33</v>
      </c>
      <c r="H62" s="29" t="s">
        <v>58</v>
      </c>
      <c r="I62" s="29" t="s">
        <v>59</v>
      </c>
      <c r="J62" s="41" t="s">
        <v>60</v>
      </c>
      <c r="K62" s="171"/>
      <c r="L62" s="68"/>
      <c r="M62" s="65"/>
      <c r="N62" s="66"/>
      <c r="O62" s="61"/>
      <c r="P62" s="62"/>
    </row>
    <row r="63" spans="1:17" x14ac:dyDescent="0.35">
      <c r="A63" s="149"/>
      <c r="B63" s="113"/>
      <c r="C63" s="31" t="s">
        <v>90</v>
      </c>
      <c r="D63" s="33"/>
      <c r="E63" s="147"/>
      <c r="F63" s="147"/>
      <c r="G63" s="147"/>
      <c r="H63" s="147"/>
      <c r="I63" s="147"/>
      <c r="J63" s="107">
        <f>H63+I63</f>
        <v>0</v>
      </c>
      <c r="K63" s="172"/>
      <c r="L63" s="69"/>
      <c r="M63" s="63"/>
      <c r="N63" s="27"/>
      <c r="O63" s="62"/>
      <c r="P63" s="62"/>
    </row>
    <row r="64" spans="1:17" x14ac:dyDescent="0.35">
      <c r="A64" s="149"/>
      <c r="B64" s="113"/>
      <c r="C64" s="31" t="s">
        <v>27</v>
      </c>
      <c r="D64" s="33"/>
      <c r="E64" s="147"/>
      <c r="F64" s="147"/>
      <c r="G64" s="147"/>
      <c r="H64" s="147"/>
      <c r="I64" s="147"/>
      <c r="J64" s="107"/>
      <c r="K64" s="172"/>
      <c r="L64" s="69"/>
      <c r="M64" s="63"/>
      <c r="N64" s="27"/>
      <c r="O64" s="62"/>
      <c r="P64" s="62"/>
      <c r="Q64" s="59"/>
    </row>
    <row r="65" spans="1:17" ht="15" thickBot="1" x14ac:dyDescent="0.4">
      <c r="A65" s="150"/>
      <c r="B65" s="114"/>
      <c r="C65" s="154"/>
      <c r="D65" s="154"/>
      <c r="E65" s="32"/>
      <c r="F65" s="32"/>
      <c r="G65" s="32"/>
      <c r="H65" s="32"/>
      <c r="I65" s="32"/>
      <c r="J65" s="42"/>
      <c r="K65" s="173"/>
      <c r="L65" s="69"/>
      <c r="M65" s="63"/>
      <c r="N65" s="27"/>
      <c r="O65" s="62"/>
      <c r="P65" s="62"/>
    </row>
    <row r="66" spans="1:17" ht="15" thickBot="1" x14ac:dyDescent="0.4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63"/>
      <c r="L66" s="63"/>
      <c r="M66" s="63"/>
      <c r="N66" s="27"/>
      <c r="O66" s="62"/>
      <c r="P66" s="62"/>
    </row>
    <row r="67" spans="1:17" ht="29" x14ac:dyDescent="0.35">
      <c r="A67" s="148">
        <v>13</v>
      </c>
      <c r="B67" s="28" t="s">
        <v>29</v>
      </c>
      <c r="C67" s="151" t="s">
        <v>30</v>
      </c>
      <c r="D67" s="151"/>
      <c r="E67" s="29" t="s">
        <v>31</v>
      </c>
      <c r="F67" s="30" t="s">
        <v>32</v>
      </c>
      <c r="G67" s="30" t="s">
        <v>33</v>
      </c>
      <c r="H67" s="29" t="s">
        <v>58</v>
      </c>
      <c r="I67" s="29" t="s">
        <v>59</v>
      </c>
      <c r="J67" s="41" t="s">
        <v>60</v>
      </c>
      <c r="K67" s="171"/>
      <c r="L67" s="68"/>
      <c r="M67" s="65"/>
      <c r="N67" s="66"/>
      <c r="O67" s="61"/>
      <c r="P67" s="62"/>
    </row>
    <row r="68" spans="1:17" x14ac:dyDescent="0.35">
      <c r="A68" s="149"/>
      <c r="B68" s="160"/>
      <c r="C68" s="31" t="s">
        <v>90</v>
      </c>
      <c r="D68" s="33"/>
      <c r="E68" s="147"/>
      <c r="F68" s="147"/>
      <c r="G68" s="147"/>
      <c r="H68" s="147"/>
      <c r="I68" s="147"/>
      <c r="J68" s="107">
        <f>H68+I68</f>
        <v>0</v>
      </c>
      <c r="K68" s="172"/>
      <c r="L68" s="69"/>
      <c r="M68" s="63"/>
      <c r="N68" s="27"/>
      <c r="O68" s="62"/>
      <c r="P68" s="62"/>
    </row>
    <row r="69" spans="1:17" x14ac:dyDescent="0.35">
      <c r="A69" s="149"/>
      <c r="B69" s="160"/>
      <c r="C69" s="31" t="s">
        <v>27</v>
      </c>
      <c r="D69" s="33"/>
      <c r="E69" s="147"/>
      <c r="F69" s="147"/>
      <c r="G69" s="147"/>
      <c r="H69" s="147"/>
      <c r="I69" s="147"/>
      <c r="J69" s="107"/>
      <c r="K69" s="172"/>
      <c r="L69" s="69"/>
      <c r="M69" s="63"/>
      <c r="N69" s="27"/>
      <c r="O69" s="62"/>
      <c r="P69" s="62"/>
      <c r="Q69" s="59"/>
    </row>
    <row r="70" spans="1:17" ht="15" thickBot="1" x14ac:dyDescent="0.4">
      <c r="A70" s="150"/>
      <c r="B70" s="161"/>
      <c r="C70" s="154"/>
      <c r="D70" s="154"/>
      <c r="E70" s="32"/>
      <c r="F70" s="32"/>
      <c r="G70" s="32"/>
      <c r="H70" s="32"/>
      <c r="I70" s="32"/>
      <c r="J70" s="42"/>
      <c r="K70" s="173"/>
      <c r="L70" s="69"/>
      <c r="M70" s="63"/>
      <c r="N70" s="27"/>
      <c r="O70" s="62"/>
      <c r="P70" s="62"/>
    </row>
    <row r="71" spans="1:17" ht="15" thickBot="1" x14ac:dyDescent="0.4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63"/>
      <c r="L71" s="63"/>
      <c r="M71" s="63"/>
      <c r="N71" s="27"/>
      <c r="O71" s="62"/>
      <c r="P71" s="62"/>
    </row>
    <row r="72" spans="1:17" ht="29" x14ac:dyDescent="0.35">
      <c r="A72" s="148">
        <v>14</v>
      </c>
      <c r="B72" s="28" t="s">
        <v>29</v>
      </c>
      <c r="C72" s="151" t="s">
        <v>30</v>
      </c>
      <c r="D72" s="151"/>
      <c r="E72" s="29" t="s">
        <v>31</v>
      </c>
      <c r="F72" s="30" t="s">
        <v>32</v>
      </c>
      <c r="G72" s="30" t="s">
        <v>33</v>
      </c>
      <c r="H72" s="29" t="s">
        <v>58</v>
      </c>
      <c r="I72" s="29" t="s">
        <v>59</v>
      </c>
      <c r="J72" s="41" t="s">
        <v>60</v>
      </c>
      <c r="K72" s="171"/>
      <c r="L72" s="68"/>
      <c r="M72" s="65"/>
      <c r="N72" s="66"/>
      <c r="O72" s="61"/>
      <c r="P72" s="62"/>
    </row>
    <row r="73" spans="1:17" x14ac:dyDescent="0.35">
      <c r="A73" s="149"/>
      <c r="B73" s="160"/>
      <c r="C73" s="31" t="s">
        <v>90</v>
      </c>
      <c r="D73" s="33"/>
      <c r="E73" s="147"/>
      <c r="F73" s="147"/>
      <c r="G73" s="147"/>
      <c r="H73" s="147"/>
      <c r="I73" s="147"/>
      <c r="J73" s="107">
        <f>H73+I73</f>
        <v>0</v>
      </c>
      <c r="K73" s="172"/>
      <c r="L73" s="69"/>
      <c r="M73" s="63"/>
      <c r="N73" s="27"/>
      <c r="O73" s="62"/>
      <c r="P73" s="62"/>
    </row>
    <row r="74" spans="1:17" x14ac:dyDescent="0.35">
      <c r="A74" s="149"/>
      <c r="B74" s="160"/>
      <c r="C74" s="31" t="s">
        <v>27</v>
      </c>
      <c r="D74" s="33"/>
      <c r="E74" s="147"/>
      <c r="F74" s="147"/>
      <c r="G74" s="147"/>
      <c r="H74" s="147"/>
      <c r="I74" s="147"/>
      <c r="J74" s="107"/>
      <c r="K74" s="172"/>
      <c r="L74" s="69"/>
      <c r="M74" s="63"/>
      <c r="N74" s="27"/>
      <c r="O74" s="62"/>
      <c r="P74" s="62"/>
    </row>
    <row r="75" spans="1:17" ht="15" thickBot="1" x14ac:dyDescent="0.4">
      <c r="A75" s="150"/>
      <c r="B75" s="161"/>
      <c r="C75" s="154"/>
      <c r="D75" s="154"/>
      <c r="E75" s="32"/>
      <c r="F75" s="32"/>
      <c r="G75" s="32"/>
      <c r="H75" s="32"/>
      <c r="I75" s="32"/>
      <c r="J75" s="42"/>
      <c r="K75" s="173"/>
      <c r="L75" s="69"/>
      <c r="M75" s="63"/>
      <c r="N75" s="27"/>
      <c r="O75" s="62"/>
      <c r="P75" s="62"/>
    </row>
    <row r="76" spans="1:17" ht="15" thickBot="1" x14ac:dyDescent="0.4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63"/>
      <c r="L76" s="63"/>
      <c r="M76" s="63"/>
      <c r="N76" s="27"/>
      <c r="O76" s="62"/>
      <c r="P76" s="62"/>
    </row>
    <row r="77" spans="1:17" ht="29" x14ac:dyDescent="0.35">
      <c r="A77" s="148">
        <v>15</v>
      </c>
      <c r="B77" s="28" t="s">
        <v>29</v>
      </c>
      <c r="C77" s="151" t="s">
        <v>30</v>
      </c>
      <c r="D77" s="151"/>
      <c r="E77" s="29" t="s">
        <v>31</v>
      </c>
      <c r="F77" s="30" t="s">
        <v>32</v>
      </c>
      <c r="G77" s="30" t="s">
        <v>33</v>
      </c>
      <c r="H77" s="29" t="s">
        <v>58</v>
      </c>
      <c r="I77" s="29" t="s">
        <v>59</v>
      </c>
      <c r="J77" s="41" t="s">
        <v>60</v>
      </c>
      <c r="K77" s="171"/>
      <c r="L77" s="68"/>
      <c r="M77" s="65"/>
      <c r="N77" s="66"/>
      <c r="O77" s="61"/>
      <c r="P77" s="62"/>
    </row>
    <row r="78" spans="1:17" x14ac:dyDescent="0.35">
      <c r="A78" s="149"/>
      <c r="B78" s="160"/>
      <c r="C78" s="31" t="s">
        <v>90</v>
      </c>
      <c r="D78" s="33"/>
      <c r="E78" s="147"/>
      <c r="F78" s="147"/>
      <c r="G78" s="147"/>
      <c r="H78" s="147"/>
      <c r="I78" s="147"/>
      <c r="J78" s="107">
        <f>H78+I78</f>
        <v>0</v>
      </c>
      <c r="K78" s="172"/>
      <c r="L78" s="69"/>
      <c r="M78" s="63"/>
      <c r="N78" s="27"/>
      <c r="O78" s="62"/>
      <c r="P78" s="62"/>
    </row>
    <row r="79" spans="1:17" x14ac:dyDescent="0.35">
      <c r="A79" s="149"/>
      <c r="B79" s="160"/>
      <c r="C79" s="31" t="s">
        <v>27</v>
      </c>
      <c r="D79" s="33"/>
      <c r="E79" s="147"/>
      <c r="F79" s="147"/>
      <c r="G79" s="147"/>
      <c r="H79" s="147"/>
      <c r="I79" s="147"/>
      <c r="J79" s="107"/>
      <c r="K79" s="172"/>
      <c r="L79" s="69"/>
      <c r="M79" s="63"/>
      <c r="N79" s="27"/>
      <c r="O79" s="62"/>
      <c r="P79" s="62"/>
    </row>
    <row r="80" spans="1:17" ht="15" thickBot="1" x14ac:dyDescent="0.4">
      <c r="A80" s="150"/>
      <c r="B80" s="161"/>
      <c r="C80" s="154"/>
      <c r="D80" s="154"/>
      <c r="E80" s="32"/>
      <c r="F80" s="32"/>
      <c r="G80" s="32"/>
      <c r="H80" s="32"/>
      <c r="I80" s="32"/>
      <c r="J80" s="42"/>
      <c r="K80" s="173"/>
      <c r="L80" s="69"/>
      <c r="M80" s="63"/>
      <c r="N80" s="27"/>
      <c r="O80" s="62"/>
      <c r="P80" s="62"/>
    </row>
    <row r="81" spans="1:16" ht="15" thickBot="1" x14ac:dyDescent="0.4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63"/>
      <c r="L81" s="63"/>
      <c r="M81" s="63"/>
      <c r="N81" s="27"/>
      <c r="O81" s="62"/>
      <c r="P81" s="62"/>
    </row>
    <row r="82" spans="1:16" ht="29" x14ac:dyDescent="0.35">
      <c r="A82" s="148">
        <v>16</v>
      </c>
      <c r="B82" s="28" t="s">
        <v>29</v>
      </c>
      <c r="C82" s="151" t="s">
        <v>30</v>
      </c>
      <c r="D82" s="151"/>
      <c r="E82" s="29" t="s">
        <v>31</v>
      </c>
      <c r="F82" s="30" t="s">
        <v>32</v>
      </c>
      <c r="G82" s="30" t="s">
        <v>33</v>
      </c>
      <c r="H82" s="29" t="s">
        <v>58</v>
      </c>
      <c r="I82" s="29" t="s">
        <v>59</v>
      </c>
      <c r="J82" s="41" t="s">
        <v>60</v>
      </c>
      <c r="K82" s="171"/>
      <c r="L82" s="68"/>
      <c r="M82" s="65"/>
      <c r="N82" s="66"/>
      <c r="O82" s="61"/>
      <c r="P82" s="62"/>
    </row>
    <row r="83" spans="1:16" x14ac:dyDescent="0.35">
      <c r="A83" s="149"/>
      <c r="B83" s="152"/>
      <c r="C83" s="31" t="s">
        <v>90</v>
      </c>
      <c r="D83" s="33"/>
      <c r="E83" s="147"/>
      <c r="F83" s="147"/>
      <c r="G83" s="147"/>
      <c r="H83" s="147"/>
      <c r="I83" s="147"/>
      <c r="J83" s="107">
        <f>H83+I83</f>
        <v>0</v>
      </c>
      <c r="K83" s="172"/>
      <c r="L83" s="69"/>
      <c r="M83" s="63"/>
      <c r="N83" s="27"/>
      <c r="O83" s="62"/>
      <c r="P83" s="62"/>
    </row>
    <row r="84" spans="1:16" x14ac:dyDescent="0.35">
      <c r="A84" s="149"/>
      <c r="B84" s="152"/>
      <c r="C84" s="31" t="s">
        <v>27</v>
      </c>
      <c r="D84" s="33"/>
      <c r="E84" s="147"/>
      <c r="F84" s="147"/>
      <c r="G84" s="147"/>
      <c r="H84" s="147"/>
      <c r="I84" s="147"/>
      <c r="J84" s="107"/>
      <c r="K84" s="172"/>
      <c r="L84" s="69"/>
      <c r="M84" s="63"/>
      <c r="N84" s="27"/>
      <c r="O84" s="62"/>
      <c r="P84" s="62"/>
    </row>
    <row r="85" spans="1:16" ht="15" thickBot="1" x14ac:dyDescent="0.4">
      <c r="A85" s="150"/>
      <c r="B85" s="153"/>
      <c r="C85" s="154"/>
      <c r="D85" s="154"/>
      <c r="E85" s="32"/>
      <c r="F85" s="32"/>
      <c r="G85" s="32"/>
      <c r="H85" s="32"/>
      <c r="I85" s="32"/>
      <c r="J85" s="42"/>
      <c r="K85" s="173"/>
      <c r="L85" s="69"/>
      <c r="M85" s="63"/>
      <c r="N85" s="27"/>
      <c r="O85" s="62"/>
      <c r="P85" s="62"/>
    </row>
    <row r="86" spans="1:16" ht="15" thickBot="1" x14ac:dyDescent="0.4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63"/>
      <c r="L86" s="63"/>
      <c r="M86" s="63"/>
      <c r="N86" s="27"/>
      <c r="O86" s="62"/>
      <c r="P86" s="62"/>
    </row>
    <row r="87" spans="1:16" ht="29" x14ac:dyDescent="0.35">
      <c r="A87" s="148">
        <v>17</v>
      </c>
      <c r="B87" s="28" t="s">
        <v>29</v>
      </c>
      <c r="C87" s="151" t="s">
        <v>30</v>
      </c>
      <c r="D87" s="151"/>
      <c r="E87" s="29" t="s">
        <v>31</v>
      </c>
      <c r="F87" s="30" t="s">
        <v>32</v>
      </c>
      <c r="G87" s="30" t="s">
        <v>33</v>
      </c>
      <c r="H87" s="29" t="s">
        <v>58</v>
      </c>
      <c r="I87" s="29" t="s">
        <v>59</v>
      </c>
      <c r="J87" s="41" t="s">
        <v>60</v>
      </c>
      <c r="K87" s="171"/>
      <c r="L87" s="68"/>
      <c r="M87" s="65"/>
      <c r="N87" s="66"/>
      <c r="O87" s="61"/>
      <c r="P87" s="62"/>
    </row>
    <row r="88" spans="1:16" x14ac:dyDescent="0.35">
      <c r="A88" s="149"/>
      <c r="B88" s="160"/>
      <c r="C88" s="31" t="s">
        <v>90</v>
      </c>
      <c r="D88" s="33"/>
      <c r="E88" s="147"/>
      <c r="F88" s="147"/>
      <c r="G88" s="147"/>
      <c r="H88" s="147"/>
      <c r="I88" s="147"/>
      <c r="J88" s="107">
        <f>H88+I88</f>
        <v>0</v>
      </c>
      <c r="K88" s="172"/>
      <c r="L88" s="69"/>
      <c r="M88" s="63"/>
      <c r="N88" s="27"/>
      <c r="O88" s="62"/>
      <c r="P88" s="62"/>
    </row>
    <row r="89" spans="1:16" x14ac:dyDescent="0.35">
      <c r="A89" s="149"/>
      <c r="B89" s="160"/>
      <c r="C89" s="31" t="s">
        <v>27</v>
      </c>
      <c r="D89" s="33"/>
      <c r="E89" s="147"/>
      <c r="F89" s="147"/>
      <c r="G89" s="147"/>
      <c r="H89" s="147"/>
      <c r="I89" s="147"/>
      <c r="J89" s="107"/>
      <c r="K89" s="172"/>
      <c r="L89" s="69"/>
      <c r="M89" s="63"/>
      <c r="N89" s="27"/>
      <c r="O89" s="62"/>
      <c r="P89" s="62"/>
    </row>
    <row r="90" spans="1:16" ht="15" thickBot="1" x14ac:dyDescent="0.4">
      <c r="A90" s="150"/>
      <c r="B90" s="161"/>
      <c r="C90" s="154"/>
      <c r="D90" s="154"/>
      <c r="E90" s="32"/>
      <c r="F90" s="32"/>
      <c r="G90" s="32"/>
      <c r="H90" s="32"/>
      <c r="I90" s="32"/>
      <c r="J90" s="42"/>
      <c r="K90" s="173"/>
      <c r="L90" s="69"/>
      <c r="M90" s="63"/>
      <c r="N90" s="27"/>
      <c r="O90" s="62"/>
      <c r="P90" s="62"/>
    </row>
    <row r="91" spans="1:16" ht="15" thickBot="1" x14ac:dyDescent="0.4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63"/>
      <c r="L91" s="63"/>
      <c r="M91" s="63"/>
      <c r="N91" s="27"/>
      <c r="O91" s="62"/>
      <c r="P91" s="62"/>
    </row>
    <row r="92" spans="1:16" ht="29" x14ac:dyDescent="0.35">
      <c r="A92" s="148">
        <v>18</v>
      </c>
      <c r="B92" s="28" t="s">
        <v>29</v>
      </c>
      <c r="C92" s="151" t="s">
        <v>30</v>
      </c>
      <c r="D92" s="151"/>
      <c r="E92" s="29" t="s">
        <v>31</v>
      </c>
      <c r="F92" s="30" t="s">
        <v>32</v>
      </c>
      <c r="G92" s="30" t="s">
        <v>33</v>
      </c>
      <c r="H92" s="29" t="s">
        <v>58</v>
      </c>
      <c r="I92" s="29" t="s">
        <v>59</v>
      </c>
      <c r="J92" s="41" t="s">
        <v>60</v>
      </c>
      <c r="K92" s="171"/>
      <c r="L92" s="68"/>
      <c r="M92" s="65"/>
      <c r="N92" s="66"/>
      <c r="O92" s="61"/>
      <c r="P92" s="62"/>
    </row>
    <row r="93" spans="1:16" x14ac:dyDescent="0.35">
      <c r="A93" s="149"/>
      <c r="B93" s="152"/>
      <c r="C93" s="31" t="s">
        <v>90</v>
      </c>
      <c r="D93" s="33"/>
      <c r="E93" s="147"/>
      <c r="F93" s="147"/>
      <c r="G93" s="147"/>
      <c r="H93" s="147"/>
      <c r="I93" s="147"/>
      <c r="J93" s="107">
        <f>H93+I93</f>
        <v>0</v>
      </c>
      <c r="K93" s="172"/>
      <c r="L93" s="69"/>
      <c r="M93" s="63"/>
      <c r="N93" s="27"/>
      <c r="O93" s="62"/>
      <c r="P93" s="62"/>
    </row>
    <row r="94" spans="1:16" x14ac:dyDescent="0.35">
      <c r="A94" s="149"/>
      <c r="B94" s="152"/>
      <c r="C94" s="31" t="s">
        <v>27</v>
      </c>
      <c r="D94" s="33"/>
      <c r="E94" s="147"/>
      <c r="F94" s="147"/>
      <c r="G94" s="147"/>
      <c r="H94" s="147"/>
      <c r="I94" s="147"/>
      <c r="J94" s="107"/>
      <c r="K94" s="172"/>
      <c r="L94" s="69"/>
      <c r="M94" s="63"/>
      <c r="N94" s="27"/>
      <c r="O94" s="62"/>
      <c r="P94" s="62"/>
    </row>
    <row r="95" spans="1:16" ht="15" thickBot="1" x14ac:dyDescent="0.4">
      <c r="A95" s="150"/>
      <c r="B95" s="153"/>
      <c r="C95" s="154"/>
      <c r="D95" s="154"/>
      <c r="E95" s="32"/>
      <c r="F95" s="32"/>
      <c r="G95" s="32"/>
      <c r="H95" s="32"/>
      <c r="I95" s="32"/>
      <c r="J95" s="42"/>
      <c r="K95" s="173"/>
      <c r="L95" s="69"/>
      <c r="M95" s="63"/>
      <c r="N95" s="27"/>
      <c r="O95" s="62"/>
      <c r="P95" s="62"/>
    </row>
    <row r="96" spans="1:16" ht="15" thickBot="1" x14ac:dyDescent="0.4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63"/>
      <c r="L96" s="63"/>
      <c r="M96" s="63"/>
      <c r="N96" s="27"/>
      <c r="O96" s="62"/>
      <c r="P96" s="62"/>
    </row>
    <row r="97" spans="1:16" ht="29" x14ac:dyDescent="0.35">
      <c r="A97" s="148">
        <v>19</v>
      </c>
      <c r="B97" s="28" t="s">
        <v>29</v>
      </c>
      <c r="C97" s="151" t="s">
        <v>30</v>
      </c>
      <c r="D97" s="151"/>
      <c r="E97" s="29" t="s">
        <v>31</v>
      </c>
      <c r="F97" s="30" t="s">
        <v>32</v>
      </c>
      <c r="G97" s="30" t="s">
        <v>33</v>
      </c>
      <c r="H97" s="29" t="s">
        <v>58</v>
      </c>
      <c r="I97" s="29" t="s">
        <v>59</v>
      </c>
      <c r="J97" s="41" t="s">
        <v>60</v>
      </c>
      <c r="K97" s="171"/>
      <c r="L97" s="68"/>
      <c r="M97" s="65"/>
      <c r="N97" s="66"/>
      <c r="O97" s="61"/>
      <c r="P97" s="62"/>
    </row>
    <row r="98" spans="1:16" x14ac:dyDescent="0.35">
      <c r="A98" s="149"/>
      <c r="B98" s="152"/>
      <c r="C98" s="31" t="s">
        <v>90</v>
      </c>
      <c r="D98" s="33"/>
      <c r="E98" s="147"/>
      <c r="F98" s="147"/>
      <c r="G98" s="147"/>
      <c r="H98" s="147"/>
      <c r="I98" s="147"/>
      <c r="J98" s="107">
        <f>H98+I98</f>
        <v>0</v>
      </c>
      <c r="K98" s="172"/>
      <c r="L98" s="69"/>
      <c r="M98" s="63"/>
      <c r="N98" s="27"/>
      <c r="O98" s="62"/>
      <c r="P98" s="62"/>
    </row>
    <row r="99" spans="1:16" x14ac:dyDescent="0.35">
      <c r="A99" s="149"/>
      <c r="B99" s="152"/>
      <c r="C99" s="31" t="s">
        <v>27</v>
      </c>
      <c r="D99" s="33"/>
      <c r="E99" s="147"/>
      <c r="F99" s="147"/>
      <c r="G99" s="147"/>
      <c r="H99" s="147"/>
      <c r="I99" s="147"/>
      <c r="J99" s="107"/>
      <c r="K99" s="172"/>
      <c r="L99" s="69"/>
      <c r="M99" s="63"/>
      <c r="N99" s="27"/>
      <c r="O99" s="62"/>
      <c r="P99" s="62"/>
    </row>
    <row r="100" spans="1:16" ht="15" thickBot="1" x14ac:dyDescent="0.4">
      <c r="A100" s="150"/>
      <c r="B100" s="153"/>
      <c r="C100" s="154"/>
      <c r="D100" s="154"/>
      <c r="E100" s="32"/>
      <c r="F100" s="32"/>
      <c r="G100" s="32"/>
      <c r="H100" s="32"/>
      <c r="I100" s="32"/>
      <c r="J100" s="42"/>
      <c r="K100" s="173"/>
      <c r="L100" s="69"/>
      <c r="M100" s="63"/>
      <c r="N100" s="27"/>
      <c r="O100" s="62"/>
      <c r="P100" s="62"/>
    </row>
    <row r="101" spans="1:16" ht="15" thickBot="1" x14ac:dyDescent="0.4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63"/>
      <c r="L101" s="63"/>
      <c r="M101" s="63"/>
      <c r="N101" s="27"/>
      <c r="O101" s="62"/>
      <c r="P101" s="62"/>
    </row>
    <row r="102" spans="1:16" ht="29" x14ac:dyDescent="0.35">
      <c r="A102" s="148">
        <v>20</v>
      </c>
      <c r="B102" s="28" t="s">
        <v>29</v>
      </c>
      <c r="C102" s="151" t="s">
        <v>30</v>
      </c>
      <c r="D102" s="151"/>
      <c r="E102" s="29" t="s">
        <v>31</v>
      </c>
      <c r="F102" s="30" t="s">
        <v>32</v>
      </c>
      <c r="G102" s="30" t="s">
        <v>33</v>
      </c>
      <c r="H102" s="29" t="s">
        <v>58</v>
      </c>
      <c r="I102" s="29" t="s">
        <v>59</v>
      </c>
      <c r="J102" s="41" t="s">
        <v>60</v>
      </c>
      <c r="K102" s="171"/>
      <c r="L102" s="68"/>
      <c r="M102" s="65"/>
      <c r="N102" s="66"/>
      <c r="O102" s="61"/>
      <c r="P102" s="62"/>
    </row>
    <row r="103" spans="1:16" x14ac:dyDescent="0.35">
      <c r="A103" s="149"/>
      <c r="B103" s="160"/>
      <c r="C103" s="31" t="s">
        <v>90</v>
      </c>
      <c r="D103" s="33"/>
      <c r="E103" s="147"/>
      <c r="F103" s="147"/>
      <c r="G103" s="147"/>
      <c r="H103" s="147"/>
      <c r="I103" s="147"/>
      <c r="J103" s="107">
        <f>H103+I103</f>
        <v>0</v>
      </c>
      <c r="K103" s="172"/>
      <c r="L103" s="69"/>
      <c r="M103" s="63"/>
      <c r="N103" s="27"/>
      <c r="O103" s="62"/>
      <c r="P103" s="62"/>
    </row>
    <row r="104" spans="1:16" x14ac:dyDescent="0.35">
      <c r="A104" s="149"/>
      <c r="B104" s="160"/>
      <c r="C104" s="31" t="s">
        <v>27</v>
      </c>
      <c r="D104" s="33"/>
      <c r="E104" s="147"/>
      <c r="F104" s="147"/>
      <c r="G104" s="147"/>
      <c r="H104" s="147"/>
      <c r="I104" s="147"/>
      <c r="J104" s="107"/>
      <c r="K104" s="172"/>
      <c r="L104" s="69"/>
      <c r="M104" s="63"/>
      <c r="N104" s="27"/>
      <c r="O104" s="62"/>
      <c r="P104" s="62"/>
    </row>
    <row r="105" spans="1:16" ht="15" thickBot="1" x14ac:dyDescent="0.4">
      <c r="A105" s="150"/>
      <c r="B105" s="161"/>
      <c r="C105" s="154"/>
      <c r="D105" s="154"/>
      <c r="E105" s="32"/>
      <c r="F105" s="32"/>
      <c r="G105" s="32"/>
      <c r="H105" s="32"/>
      <c r="I105" s="32"/>
      <c r="J105" s="42"/>
      <c r="K105" s="173"/>
      <c r="L105" s="69"/>
      <c r="M105" s="63"/>
      <c r="N105" s="27"/>
      <c r="O105" s="62"/>
      <c r="P105" s="62"/>
    </row>
    <row r="106" spans="1:16" x14ac:dyDescent="0.3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63"/>
      <c r="L106" s="63"/>
      <c r="M106" s="63"/>
      <c r="N106" s="27"/>
      <c r="O106" s="62"/>
      <c r="P106" s="62"/>
    </row>
  </sheetData>
  <sheetProtection selectLockedCells="1"/>
  <mergeCells count="226">
    <mergeCell ref="K92:K95"/>
    <mergeCell ref="K97:K100"/>
    <mergeCell ref="K102:K105"/>
    <mergeCell ref="N4:O4"/>
    <mergeCell ref="K47:K50"/>
    <mergeCell ref="K52:K55"/>
    <mergeCell ref="K57:K60"/>
    <mergeCell ref="K62:K65"/>
    <mergeCell ref="K67:K70"/>
    <mergeCell ref="K72:K75"/>
    <mergeCell ref="K77:K80"/>
    <mergeCell ref="K82:K85"/>
    <mergeCell ref="K87:K90"/>
    <mergeCell ref="S3:T3"/>
    <mergeCell ref="K7:K10"/>
    <mergeCell ref="K12:K15"/>
    <mergeCell ref="K17:K20"/>
    <mergeCell ref="K22:K25"/>
    <mergeCell ref="K27:K30"/>
    <mergeCell ref="K32:K35"/>
    <mergeCell ref="K37:K40"/>
    <mergeCell ref="K42:K45"/>
    <mergeCell ref="K5:M5"/>
    <mergeCell ref="C105:D105"/>
    <mergeCell ref="I98:I99"/>
    <mergeCell ref="J98:J99"/>
    <mergeCell ref="C100:D100"/>
    <mergeCell ref="A102:A105"/>
    <mergeCell ref="C102:D102"/>
    <mergeCell ref="B103:B105"/>
    <mergeCell ref="E103:E104"/>
    <mergeCell ref="F103:F104"/>
    <mergeCell ref="G103:G104"/>
    <mergeCell ref="H103:H104"/>
    <mergeCell ref="A97:A100"/>
    <mergeCell ref="C97:D97"/>
    <mergeCell ref="B98:B100"/>
    <mergeCell ref="E98:E99"/>
    <mergeCell ref="F98:F99"/>
    <mergeCell ref="G98:G99"/>
    <mergeCell ref="H98:H99"/>
    <mergeCell ref="I103:I104"/>
    <mergeCell ref="J103:J104"/>
    <mergeCell ref="A92:A95"/>
    <mergeCell ref="C92:D92"/>
    <mergeCell ref="B93:B95"/>
    <mergeCell ref="E93:E94"/>
    <mergeCell ref="F93:F94"/>
    <mergeCell ref="G93:G94"/>
    <mergeCell ref="H93:H94"/>
    <mergeCell ref="I93:I94"/>
    <mergeCell ref="J93:J94"/>
    <mergeCell ref="C95:D95"/>
    <mergeCell ref="A87:A90"/>
    <mergeCell ref="C87:D87"/>
    <mergeCell ref="B88:B90"/>
    <mergeCell ref="E88:E89"/>
    <mergeCell ref="F88:F89"/>
    <mergeCell ref="G88:G89"/>
    <mergeCell ref="H88:H89"/>
    <mergeCell ref="I88:I89"/>
    <mergeCell ref="J88:J89"/>
    <mergeCell ref="C90:D90"/>
    <mergeCell ref="A82:A85"/>
    <mergeCell ref="C82:D82"/>
    <mergeCell ref="B83:B85"/>
    <mergeCell ref="E83:E84"/>
    <mergeCell ref="F83:F84"/>
    <mergeCell ref="G83:G84"/>
    <mergeCell ref="H83:H84"/>
    <mergeCell ref="I83:I84"/>
    <mergeCell ref="J83:J84"/>
    <mergeCell ref="C85:D85"/>
    <mergeCell ref="A77:A80"/>
    <mergeCell ref="C77:D77"/>
    <mergeCell ref="B78:B80"/>
    <mergeCell ref="E78:E79"/>
    <mergeCell ref="F78:F79"/>
    <mergeCell ref="G78:G79"/>
    <mergeCell ref="H78:H79"/>
    <mergeCell ref="I78:I79"/>
    <mergeCell ref="J78:J79"/>
    <mergeCell ref="C80:D80"/>
    <mergeCell ref="A72:A75"/>
    <mergeCell ref="C72:D72"/>
    <mergeCell ref="B73:B75"/>
    <mergeCell ref="E73:E74"/>
    <mergeCell ref="F73:F74"/>
    <mergeCell ref="G73:G74"/>
    <mergeCell ref="H73:H74"/>
    <mergeCell ref="I73:I74"/>
    <mergeCell ref="J73:J74"/>
    <mergeCell ref="C75:D75"/>
    <mergeCell ref="A67:A70"/>
    <mergeCell ref="C67:D67"/>
    <mergeCell ref="B68:B70"/>
    <mergeCell ref="E68:E69"/>
    <mergeCell ref="F68:F69"/>
    <mergeCell ref="G68:G69"/>
    <mergeCell ref="H68:H69"/>
    <mergeCell ref="I68:I69"/>
    <mergeCell ref="J68:J69"/>
    <mergeCell ref="C70:D70"/>
    <mergeCell ref="A62:A65"/>
    <mergeCell ref="C62:D62"/>
    <mergeCell ref="B63:B65"/>
    <mergeCell ref="E63:E64"/>
    <mergeCell ref="F63:F64"/>
    <mergeCell ref="G63:G64"/>
    <mergeCell ref="H63:H64"/>
    <mergeCell ref="I63:I64"/>
    <mergeCell ref="J63:J64"/>
    <mergeCell ref="C65:D65"/>
    <mergeCell ref="A57:A60"/>
    <mergeCell ref="C57:D57"/>
    <mergeCell ref="B58:B60"/>
    <mergeCell ref="E58:E59"/>
    <mergeCell ref="F58:F59"/>
    <mergeCell ref="G58:G59"/>
    <mergeCell ref="H58:H59"/>
    <mergeCell ref="I58:I59"/>
    <mergeCell ref="J58:J59"/>
    <mergeCell ref="C60:D60"/>
    <mergeCell ref="A52:A55"/>
    <mergeCell ref="C52:D52"/>
    <mergeCell ref="B53:B55"/>
    <mergeCell ref="E53:E54"/>
    <mergeCell ref="F53:F54"/>
    <mergeCell ref="G53:G54"/>
    <mergeCell ref="H53:H54"/>
    <mergeCell ref="I53:I54"/>
    <mergeCell ref="J53:J54"/>
    <mergeCell ref="C55:D55"/>
    <mergeCell ref="A47:A50"/>
    <mergeCell ref="C47:D47"/>
    <mergeCell ref="B48:B50"/>
    <mergeCell ref="E48:E49"/>
    <mergeCell ref="F48:F49"/>
    <mergeCell ref="G48:G49"/>
    <mergeCell ref="H48:H49"/>
    <mergeCell ref="I48:I49"/>
    <mergeCell ref="J48:J49"/>
    <mergeCell ref="C50:D50"/>
    <mergeCell ref="A42:A45"/>
    <mergeCell ref="C42:D42"/>
    <mergeCell ref="B43:B45"/>
    <mergeCell ref="E43:E44"/>
    <mergeCell ref="F43:F44"/>
    <mergeCell ref="G43:G44"/>
    <mergeCell ref="H43:H44"/>
    <mergeCell ref="I43:I44"/>
    <mergeCell ref="J43:J44"/>
    <mergeCell ref="C45:D45"/>
    <mergeCell ref="A37:A40"/>
    <mergeCell ref="C37:D37"/>
    <mergeCell ref="B38:B40"/>
    <mergeCell ref="E38:E39"/>
    <mergeCell ref="F38:F39"/>
    <mergeCell ref="G38:G39"/>
    <mergeCell ref="H38:H39"/>
    <mergeCell ref="I38:I39"/>
    <mergeCell ref="J38:J39"/>
    <mergeCell ref="C40:D40"/>
    <mergeCell ref="A32:A35"/>
    <mergeCell ref="C32:D32"/>
    <mergeCell ref="B33:B35"/>
    <mergeCell ref="E33:E34"/>
    <mergeCell ref="F33:F34"/>
    <mergeCell ref="G33:G34"/>
    <mergeCell ref="H33:H34"/>
    <mergeCell ref="I33:I34"/>
    <mergeCell ref="J33:J34"/>
    <mergeCell ref="C35:D35"/>
    <mergeCell ref="A27:A30"/>
    <mergeCell ref="C27:D27"/>
    <mergeCell ref="B28:B30"/>
    <mergeCell ref="E28:E29"/>
    <mergeCell ref="F28:F29"/>
    <mergeCell ref="G28:G29"/>
    <mergeCell ref="H28:H29"/>
    <mergeCell ref="I28:I29"/>
    <mergeCell ref="J28:J29"/>
    <mergeCell ref="C30:D30"/>
    <mergeCell ref="I18:I19"/>
    <mergeCell ref="J18:J19"/>
    <mergeCell ref="C20:D20"/>
    <mergeCell ref="A22:A25"/>
    <mergeCell ref="C22:D22"/>
    <mergeCell ref="B23:B25"/>
    <mergeCell ref="E23:E24"/>
    <mergeCell ref="F23:F24"/>
    <mergeCell ref="G23:G24"/>
    <mergeCell ref="H23:H24"/>
    <mergeCell ref="I23:I24"/>
    <mergeCell ref="J23:J24"/>
    <mergeCell ref="C25:D25"/>
    <mergeCell ref="A17:A20"/>
    <mergeCell ref="C17:D17"/>
    <mergeCell ref="B18:B20"/>
    <mergeCell ref="E18:E19"/>
    <mergeCell ref="F18:F19"/>
    <mergeCell ref="G18:G19"/>
    <mergeCell ref="H18:H19"/>
    <mergeCell ref="G2:H2"/>
    <mergeCell ref="B3:E3"/>
    <mergeCell ref="G3:H3"/>
    <mergeCell ref="A7:A10"/>
    <mergeCell ref="C7:D7"/>
    <mergeCell ref="B8:B10"/>
    <mergeCell ref="E8:E9"/>
    <mergeCell ref="F8:F9"/>
    <mergeCell ref="G8:G9"/>
    <mergeCell ref="H8:H9"/>
    <mergeCell ref="C10:D10"/>
    <mergeCell ref="I8:I9"/>
    <mergeCell ref="J8:J9"/>
    <mergeCell ref="A12:A15"/>
    <mergeCell ref="C12:D12"/>
    <mergeCell ref="B13:B15"/>
    <mergeCell ref="E13:E14"/>
    <mergeCell ref="F13:F14"/>
    <mergeCell ref="G13:G14"/>
    <mergeCell ref="H13:H14"/>
    <mergeCell ref="I13:I14"/>
    <mergeCell ref="J13:J14"/>
    <mergeCell ref="C15:D15"/>
  </mergeCells>
  <conditionalFormatting sqref="N1:N3 N5 N7:N1048576">
    <cfRule type="cellIs" dxfId="18" priority="11" operator="equal">
      <formula>"Skeptisk"</formula>
    </cfRule>
    <cfRule type="cellIs" dxfId="17" priority="12" operator="equal">
      <formula>"Utenfor"</formula>
    </cfRule>
    <cfRule type="cellIs" dxfId="16" priority="13" operator="equal">
      <formula>"OK"</formula>
    </cfRule>
  </conditionalFormatting>
  <conditionalFormatting sqref="O1:O3 O5 M6 O7:O1048576">
    <cfRule type="cellIs" dxfId="15" priority="1" operator="equal">
      <formula>"1- svak/ingen kobling"</formula>
    </cfRule>
    <cfRule type="cellIs" dxfId="14" priority="2" operator="equal">
      <formula>"2- kobling"</formula>
    </cfRule>
    <cfRule type="cellIs" dxfId="13" priority="3" operator="equal">
      <formula>"3- sterk kobling"</formula>
    </cfRule>
  </conditionalFormatting>
  <conditionalFormatting sqref="O6:Q6">
    <cfRule type="cellIs" dxfId="12" priority="7" operator="equal">
      <formula>"Skeptisk"</formula>
    </cfRule>
    <cfRule type="cellIs" dxfId="11" priority="8" operator="equal">
      <formula>"OK"</formula>
    </cfRule>
    <cfRule type="cellIs" dxfId="10" priority="9" operator="equal">
      <formula>"Utenfor"</formula>
    </cfRule>
  </conditionalFormatting>
  <conditionalFormatting sqref="P6">
    <cfRule type="cellIs" dxfId="9" priority="10" operator="equal">
      <formula>"Tvil"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1FB661BE-566A-4B70-9C5B-918E8E1505E7}">
            <xm:f>'Lister - ikke rør!'!$P$1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" operator="equal" id="{5BA3DCF2-7994-4E62-8D7D-9E99C0A61E2D}">
            <xm:f>'Lister - ikke rør!'!$P$2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6" operator="equal" id="{19A160C3-7949-4342-95E9-B12503DAAB72}">
            <xm:f>'Lister - ikke rør!'!$P$3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43C61CB1-0E2F-4B1D-B013-3DD748C863D8}">
          <x14:formula1>
            <xm:f>'Lister - ikke rør!'!$K$2:$K$6</xm:f>
          </x14:formula1>
          <xm:sqref>E8:E9 E13:E14 E18:E19 E23:E24 E28:E29 E33:E34 E38:E39 E43:E44 E48:E49 E53:E54 E58:E59 E63:E64 E68:E69 E73:E74 E78:E79 E83:E84 E88:E89 E93:E94 E98:E99 E103:E104</xm:sqref>
        </x14:dataValidation>
        <x14:dataValidation type="list" allowBlank="1" showInputMessage="1" showErrorMessage="1" xr:uid="{FFE2D345-5EB3-4CFD-8714-64380B714C52}">
          <x14:formula1>
            <xm:f>'Lister - ikke rør!'!$G$2:$G$4</xm:f>
          </x14:formula1>
          <xm:sqref>F8 F13 F18 F23 F28 F33 F38 F43 F48 F53 F58 F63 F68 F73 F78 F83 F88 F93 F98 F103</xm:sqref>
        </x14:dataValidation>
        <x14:dataValidation type="list" allowBlank="1" showInputMessage="1" showErrorMessage="1" xr:uid="{EB36BBCE-9484-4661-9E71-59D7454BB73D}">
          <x14:formula1>
            <xm:f>'Lister - ikke rør!'!$L$1:$L$3</xm:f>
          </x14:formula1>
          <xm:sqref>N8:N11 N13:N16 N18:N21 N23:N26 N28:N31 N33:N36 N38:N41 N43:N46 N48:N51 N53:N56 N58:N61 N63:N66 N68:N71 N73:N76 N78:N81 N83:N86 N88:N91 N93:N96 N98:N101 N103:N179</xm:sqref>
        </x14:dataValidation>
        <x14:dataValidation type="list" allowBlank="1" showInputMessage="1" showErrorMessage="1" xr:uid="{5B7DD3D7-3D72-479F-902D-53949EB66844}">
          <x14:formula1>
            <xm:f>'Lister - ikke rør!'!$N$1:$N$3</xm:f>
          </x14:formula1>
          <xm:sqref>P7:P307 O97 O7 O27 O12 O17 O22 O32 O37 O42 O47 O52 O57 O62 O67 O72 O77 O82 O87 O92 O102</xm:sqref>
        </x14:dataValidation>
        <x14:dataValidation type="list" allowBlank="1" showInputMessage="1" showErrorMessage="1" xr:uid="{F638FC88-5AD0-4F39-98F4-6EEFBD087030}">
          <x14:formula1>
            <xm:f>'Lister - ikke rør!'!$P$1:$P$3</xm:f>
          </x14:formula1>
          <xm:sqref>N97 O8:O11 N7 O13:O16 N27 O18:O21 N12 O23:O26 N17 O28:O31 N22 O33:O36 N32 O38:O41 N37 O43:O46 N42 O48:O51 N47 O53:O56 N52 O58:O61 N57 O63:O66 N62 O68:O71 N67 O73:O76 N72 O78:O81 N77 O83:O86 N82 O88:O91 N87 O93:O96 N92 O98:O101 O103:O307 N102</xm:sqref>
        </x14:dataValidation>
        <x14:dataValidation type="list" allowBlank="1" showInputMessage="1" showErrorMessage="1" xr:uid="{4DA62EE5-3BE0-4BFB-A70B-4A8AA1DBD9DE}">
          <x14:formula1>
            <xm:f>'Lister - ikke rør!'!$E$2:$E$3</xm:f>
          </x14:formula1>
          <xm:sqref>L7:M7 L27:M27 L12:M12 L17:M17 L22:M22 L32:M32 L37:M37 L42:M42 L47:M47 L52:M52 L57:M57 L62:M62 L67:M67 L72:M72 L77:M77 L82:M82 L87:M87 L92:M92 L97:M97 L102:M102</xm:sqref>
        </x14:dataValidation>
        <x14:dataValidation type="list" allowBlank="1" showInputMessage="1" showErrorMessage="1" xr:uid="{AF0E0F92-9B98-4FCC-8A41-6214A393A451}">
          <x14:formula1>
            <xm:f>'Lister - ikke rør!'!$I$2:$I$4</xm:f>
          </x14:formula1>
          <xm:sqref>G8 G103 G98 G93 G88 G83 G78 G73 G68 G63 G58 G53 G48 G43 G38 G33 G28 G23 G18 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F799-2089-436A-BA33-26A746BA452B}">
  <dimension ref="A1:Q106"/>
  <sheetViews>
    <sheetView tabSelected="1" zoomScale="90" zoomScaleNormal="90" workbookViewId="0">
      <pane ySplit="6" topLeftCell="A10" activePane="bottomLeft" state="frozen"/>
      <selection pane="bottomLeft" activeCell="B13" sqref="B13:B15"/>
    </sheetView>
  </sheetViews>
  <sheetFormatPr baseColWidth="10" defaultColWidth="11.453125" defaultRowHeight="14.5" x14ac:dyDescent="0.35"/>
  <cols>
    <col min="1" max="1" width="5.7265625" customWidth="1"/>
    <col min="2" max="2" width="37" customWidth="1"/>
    <col min="4" max="4" width="15" bestFit="1" customWidth="1"/>
    <col min="5" max="5" width="14.7265625" customWidth="1"/>
    <col min="6" max="8" width="11.453125" customWidth="1"/>
    <col min="9" max="9" width="17.1796875" customWidth="1"/>
    <col min="10" max="10" width="20.1796875" customWidth="1"/>
    <col min="11" max="11" width="22.81640625" customWidth="1"/>
    <col min="12" max="12" width="74.1796875" customWidth="1"/>
    <col min="16" max="16" width="14.1796875" bestFit="1" customWidth="1"/>
    <col min="17" max="17" width="11.453125" style="36"/>
  </cols>
  <sheetData>
    <row r="1" spans="1:17" ht="15" thickBot="1" x14ac:dyDescent="0.4">
      <c r="A1" s="36"/>
      <c r="B1" s="22" t="s">
        <v>64</v>
      </c>
      <c r="C1" s="23"/>
      <c r="D1" s="23"/>
      <c r="E1" s="23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7" ht="15" thickBot="1" x14ac:dyDescent="0.4">
      <c r="A2" s="36"/>
      <c r="B2" s="23"/>
      <c r="C2" s="23"/>
      <c r="D2" s="23"/>
      <c r="E2" s="23"/>
      <c r="F2" s="36"/>
      <c r="G2" s="185" t="s">
        <v>22</v>
      </c>
      <c r="H2" s="186"/>
      <c r="I2" s="25">
        <f>D8+D13+D18+D23+D28+D33++D38+D43+D48+D53+D58+D63+D68+D73+D78+D83+D88+D93+D98+D103</f>
        <v>680000</v>
      </c>
      <c r="J2" s="36"/>
      <c r="K2" s="36"/>
      <c r="L2" s="36"/>
      <c r="M2" s="36"/>
      <c r="N2" s="36"/>
      <c r="O2" s="36"/>
      <c r="P2" s="36"/>
    </row>
    <row r="3" spans="1:17" ht="35.15" customHeight="1" thickBot="1" x14ac:dyDescent="0.4">
      <c r="A3" s="36"/>
      <c r="B3" s="129" t="s">
        <v>57</v>
      </c>
      <c r="C3" s="129"/>
      <c r="D3" s="129"/>
      <c r="E3" s="129"/>
      <c r="F3" s="36"/>
      <c r="G3" s="185" t="s">
        <v>24</v>
      </c>
      <c r="H3" s="186"/>
      <c r="I3" s="25">
        <f>D9+D14+D19+D24+D29+D34+D39+D44+D49+D54+D59+D64+D69+D74+D79+D84+D89+D94+D99+D104</f>
        <v>1280900</v>
      </c>
      <c r="J3" s="36"/>
      <c r="K3" s="36"/>
      <c r="L3" s="36"/>
      <c r="M3" s="36"/>
      <c r="N3" s="36"/>
      <c r="O3" s="36"/>
      <c r="P3" s="36"/>
    </row>
    <row r="4" spans="1:17" x14ac:dyDescent="0.35">
      <c r="A4" s="36"/>
      <c r="B4" s="23" t="s">
        <v>25</v>
      </c>
      <c r="C4" s="23"/>
      <c r="D4" s="23"/>
      <c r="E4" s="23"/>
      <c r="F4" s="36"/>
      <c r="G4" s="36" t="s">
        <v>26</v>
      </c>
      <c r="H4" s="36"/>
      <c r="I4" s="52">
        <f>I3+I2</f>
        <v>1960900</v>
      </c>
      <c r="J4" s="36"/>
      <c r="K4" s="36"/>
      <c r="L4" s="36"/>
      <c r="M4" s="36"/>
      <c r="N4" s="36"/>
      <c r="O4" s="36"/>
      <c r="P4" s="36"/>
    </row>
    <row r="5" spans="1:17" x14ac:dyDescent="0.3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135" t="s">
        <v>87</v>
      </c>
      <c r="P5" s="135"/>
    </row>
    <row r="6" spans="1:17" ht="58.5" thickBot="1" x14ac:dyDescent="0.4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 t="s">
        <v>84</v>
      </c>
      <c r="M6" s="70" t="s">
        <v>88</v>
      </c>
      <c r="N6" s="70" t="s">
        <v>85</v>
      </c>
      <c r="O6" s="36" t="s">
        <v>83</v>
      </c>
      <c r="P6" s="70" t="s">
        <v>82</v>
      </c>
    </row>
    <row r="7" spans="1:17" ht="43.5" x14ac:dyDescent="0.35">
      <c r="A7" s="175">
        <v>1</v>
      </c>
      <c r="B7" s="38" t="s">
        <v>29</v>
      </c>
      <c r="C7" s="178" t="s">
        <v>30</v>
      </c>
      <c r="D7" s="178"/>
      <c r="E7" s="39" t="s">
        <v>31</v>
      </c>
      <c r="F7" s="38" t="s">
        <v>32</v>
      </c>
      <c r="G7" s="38" t="s">
        <v>33</v>
      </c>
      <c r="H7" s="39" t="s">
        <v>65</v>
      </c>
      <c r="I7" s="39" t="s">
        <v>66</v>
      </c>
      <c r="J7" s="39" t="s">
        <v>67</v>
      </c>
      <c r="K7" s="45" t="s">
        <v>68</v>
      </c>
      <c r="L7" s="131"/>
      <c r="M7" s="71"/>
      <c r="N7" s="71"/>
      <c r="O7" s="66"/>
      <c r="P7" s="66"/>
      <c r="Q7" s="40"/>
    </row>
    <row r="8" spans="1:17" x14ac:dyDescent="0.35">
      <c r="A8" s="176"/>
      <c r="B8" s="179"/>
      <c r="C8" s="40" t="s">
        <v>37</v>
      </c>
      <c r="D8" s="33"/>
      <c r="E8" s="147"/>
      <c r="F8" s="147"/>
      <c r="G8" s="147"/>
      <c r="H8" s="147"/>
      <c r="I8" s="147"/>
      <c r="J8" s="147"/>
      <c r="K8" s="179"/>
      <c r="L8" s="104"/>
      <c r="M8" s="71"/>
      <c r="N8" s="71"/>
      <c r="O8" s="61"/>
      <c r="P8" s="66"/>
    </row>
    <row r="9" spans="1:17" x14ac:dyDescent="0.35">
      <c r="A9" s="176"/>
      <c r="B9" s="179"/>
      <c r="C9" s="40" t="s">
        <v>27</v>
      </c>
      <c r="D9" s="33"/>
      <c r="E9" s="147"/>
      <c r="F9" s="147"/>
      <c r="G9" s="147"/>
      <c r="H9" s="147"/>
      <c r="I9" s="147"/>
      <c r="J9" s="147"/>
      <c r="K9" s="179"/>
      <c r="L9" s="104"/>
      <c r="M9" s="71"/>
      <c r="N9" s="71"/>
      <c r="O9" s="66"/>
      <c r="P9" s="66"/>
    </row>
    <row r="10" spans="1:17" ht="15" thickBot="1" x14ac:dyDescent="0.4">
      <c r="A10" s="177"/>
      <c r="B10" s="180"/>
      <c r="C10" s="182"/>
      <c r="D10" s="182"/>
      <c r="E10" s="37"/>
      <c r="F10" s="37"/>
      <c r="G10" s="37"/>
      <c r="H10" s="37"/>
      <c r="I10" s="37"/>
      <c r="J10" s="37"/>
      <c r="K10" s="179"/>
      <c r="L10" s="105"/>
      <c r="M10" s="71"/>
      <c r="N10" s="71"/>
      <c r="O10" s="66"/>
      <c r="P10" s="66"/>
    </row>
    <row r="11" spans="1:17" ht="15" thickBot="1" x14ac:dyDescent="0.4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7" ht="43.5" x14ac:dyDescent="0.35">
      <c r="A12" s="175">
        <v>2</v>
      </c>
      <c r="B12" s="38" t="s">
        <v>29</v>
      </c>
      <c r="C12" s="178" t="s">
        <v>30</v>
      </c>
      <c r="D12" s="178"/>
      <c r="E12" s="39" t="s">
        <v>31</v>
      </c>
      <c r="F12" s="38" t="s">
        <v>32</v>
      </c>
      <c r="G12" s="38" t="s">
        <v>33</v>
      </c>
      <c r="H12" s="39" t="s">
        <v>65</v>
      </c>
      <c r="I12" s="39" t="s">
        <v>66</v>
      </c>
      <c r="J12" s="39" t="s">
        <v>67</v>
      </c>
      <c r="K12" s="45" t="s">
        <v>68</v>
      </c>
      <c r="L12" s="131"/>
      <c r="M12" s="71"/>
      <c r="N12" s="71"/>
      <c r="O12" s="61"/>
      <c r="P12" s="66"/>
      <c r="Q12" s="40"/>
    </row>
    <row r="13" spans="1:17" x14ac:dyDescent="0.35">
      <c r="A13" s="176"/>
      <c r="B13" s="179" t="s">
        <v>104</v>
      </c>
      <c r="C13" s="40" t="s">
        <v>37</v>
      </c>
      <c r="D13" s="33"/>
      <c r="E13" s="147" t="s">
        <v>49</v>
      </c>
      <c r="F13" s="147" t="s">
        <v>55</v>
      </c>
      <c r="G13" s="147" t="s">
        <v>39</v>
      </c>
      <c r="H13" s="147">
        <v>1</v>
      </c>
      <c r="I13" s="147">
        <v>0</v>
      </c>
      <c r="J13" s="147" t="s">
        <v>103</v>
      </c>
      <c r="K13" s="183" t="s">
        <v>105</v>
      </c>
      <c r="L13" s="104"/>
      <c r="M13" s="36"/>
      <c r="N13" s="36"/>
      <c r="O13" s="36"/>
      <c r="P13" s="36"/>
    </row>
    <row r="14" spans="1:17" x14ac:dyDescent="0.35">
      <c r="A14" s="176"/>
      <c r="B14" s="179"/>
      <c r="C14" s="40" t="s">
        <v>27</v>
      </c>
      <c r="D14" s="33">
        <v>214900</v>
      </c>
      <c r="E14" s="147"/>
      <c r="F14" s="147"/>
      <c r="G14" s="147"/>
      <c r="H14" s="147"/>
      <c r="I14" s="147"/>
      <c r="J14" s="147"/>
      <c r="K14" s="183"/>
      <c r="L14" s="104"/>
      <c r="M14" s="36"/>
      <c r="N14" s="36"/>
      <c r="O14" s="36"/>
      <c r="P14" s="36"/>
    </row>
    <row r="15" spans="1:17" ht="15" thickBot="1" x14ac:dyDescent="0.4">
      <c r="A15" s="177"/>
      <c r="B15" s="180"/>
      <c r="C15" s="182"/>
      <c r="D15" s="182"/>
      <c r="E15" s="37"/>
      <c r="F15" s="37"/>
      <c r="G15" s="37"/>
      <c r="H15" s="37"/>
      <c r="I15" s="37"/>
      <c r="J15" s="37"/>
      <c r="K15" s="184"/>
      <c r="L15" s="105"/>
      <c r="M15" s="36"/>
      <c r="N15" s="36"/>
      <c r="O15" s="36"/>
      <c r="P15" s="36"/>
    </row>
    <row r="16" spans="1:17" ht="15" thickBot="1" x14ac:dyDescent="0.4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7" ht="43.5" x14ac:dyDescent="0.35">
      <c r="A17" s="175">
        <v>3</v>
      </c>
      <c r="B17" s="38" t="s">
        <v>29</v>
      </c>
      <c r="C17" s="178" t="s">
        <v>30</v>
      </c>
      <c r="D17" s="178"/>
      <c r="E17" s="39" t="s">
        <v>31</v>
      </c>
      <c r="F17" s="38" t="s">
        <v>32</v>
      </c>
      <c r="G17" s="38" t="s">
        <v>33</v>
      </c>
      <c r="H17" s="39" t="s">
        <v>65</v>
      </c>
      <c r="I17" s="39" t="s">
        <v>66</v>
      </c>
      <c r="J17" s="39" t="s">
        <v>67</v>
      </c>
      <c r="K17" s="45" t="s">
        <v>68</v>
      </c>
      <c r="L17" s="131"/>
      <c r="M17" s="71"/>
      <c r="N17" s="71"/>
      <c r="O17" s="61"/>
      <c r="P17" s="66"/>
      <c r="Q17" s="40"/>
    </row>
    <row r="18" spans="1:17" x14ac:dyDescent="0.35">
      <c r="A18" s="176"/>
      <c r="B18" s="179" t="s">
        <v>108</v>
      </c>
      <c r="C18" s="40" t="s">
        <v>37</v>
      </c>
      <c r="D18" s="33">
        <v>50000</v>
      </c>
      <c r="E18" s="147" t="s">
        <v>38</v>
      </c>
      <c r="F18" s="147" t="s">
        <v>51</v>
      </c>
      <c r="G18" s="147" t="s">
        <v>39</v>
      </c>
      <c r="H18" s="147">
        <v>0</v>
      </c>
      <c r="I18" s="72">
        <v>10</v>
      </c>
      <c r="J18" s="147" t="s">
        <v>103</v>
      </c>
      <c r="K18" s="183" t="s">
        <v>106</v>
      </c>
      <c r="L18" s="104"/>
      <c r="M18" s="36"/>
      <c r="N18" s="36"/>
      <c r="O18" s="36"/>
      <c r="P18" s="36"/>
    </row>
    <row r="19" spans="1:17" x14ac:dyDescent="0.35">
      <c r="A19" s="176"/>
      <c r="B19" s="179"/>
      <c r="C19" s="40" t="s">
        <v>27</v>
      </c>
      <c r="D19" s="33">
        <v>150000</v>
      </c>
      <c r="E19" s="147"/>
      <c r="F19" s="147"/>
      <c r="G19" s="147"/>
      <c r="H19" s="147"/>
      <c r="J19" s="147"/>
      <c r="K19" s="183"/>
      <c r="L19" s="104"/>
      <c r="M19" s="36"/>
      <c r="N19" s="36"/>
      <c r="O19" s="36"/>
      <c r="P19" s="36"/>
    </row>
    <row r="20" spans="1:17" ht="15" thickBot="1" x14ac:dyDescent="0.4">
      <c r="A20" s="177"/>
      <c r="B20" s="180"/>
      <c r="C20" s="182"/>
      <c r="D20" s="182"/>
      <c r="E20" s="37"/>
      <c r="F20" s="37"/>
      <c r="G20" s="37"/>
      <c r="H20" s="37"/>
      <c r="I20" s="37"/>
      <c r="J20" s="37"/>
      <c r="K20" s="184"/>
      <c r="L20" s="105"/>
      <c r="M20" s="36"/>
      <c r="N20" s="36"/>
      <c r="O20" s="36"/>
      <c r="P20" s="36"/>
    </row>
    <row r="21" spans="1:17" ht="15" thickBot="1" x14ac:dyDescent="0.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7" ht="43.5" x14ac:dyDescent="0.35">
      <c r="A22" s="175">
        <v>4</v>
      </c>
      <c r="B22" s="38" t="s">
        <v>29</v>
      </c>
      <c r="C22" s="178" t="s">
        <v>30</v>
      </c>
      <c r="D22" s="178"/>
      <c r="E22" s="39" t="s">
        <v>31</v>
      </c>
      <c r="F22" s="38" t="s">
        <v>32</v>
      </c>
      <c r="G22" s="38" t="s">
        <v>33</v>
      </c>
      <c r="H22" s="39" t="s">
        <v>65</v>
      </c>
      <c r="I22" s="39" t="s">
        <v>66</v>
      </c>
      <c r="J22" s="39" t="s">
        <v>67</v>
      </c>
      <c r="K22" s="45" t="s">
        <v>68</v>
      </c>
      <c r="L22" s="131"/>
      <c r="M22" s="71"/>
      <c r="N22" s="71"/>
      <c r="O22" s="66"/>
      <c r="P22" s="66"/>
      <c r="Q22" s="40"/>
    </row>
    <row r="23" spans="1:17" x14ac:dyDescent="0.35">
      <c r="A23" s="176"/>
      <c r="B23" s="147" t="s">
        <v>107</v>
      </c>
      <c r="C23" s="40" t="s">
        <v>37</v>
      </c>
      <c r="D23" s="33">
        <v>330000</v>
      </c>
      <c r="E23" s="147" t="s">
        <v>38</v>
      </c>
      <c r="F23" s="147" t="s">
        <v>51</v>
      </c>
      <c r="G23" s="147" t="s">
        <v>39</v>
      </c>
      <c r="H23" s="147">
        <v>1</v>
      </c>
      <c r="I23" s="147"/>
      <c r="J23" s="147" t="s">
        <v>109</v>
      </c>
      <c r="K23" s="183" t="s">
        <v>110</v>
      </c>
      <c r="L23" s="104"/>
      <c r="M23" s="36"/>
      <c r="N23" s="36"/>
      <c r="O23" s="36"/>
      <c r="P23" s="36"/>
    </row>
    <row r="24" spans="1:17" x14ac:dyDescent="0.35">
      <c r="A24" s="176"/>
      <c r="B24" s="147"/>
      <c r="C24" s="40" t="s">
        <v>27</v>
      </c>
      <c r="D24" s="33">
        <v>446000</v>
      </c>
      <c r="E24" s="147"/>
      <c r="F24" s="147"/>
      <c r="G24" s="147"/>
      <c r="H24" s="147"/>
      <c r="I24" s="147"/>
      <c r="J24" s="147"/>
      <c r="K24" s="183"/>
      <c r="L24" s="104"/>
      <c r="M24" s="36"/>
      <c r="N24" s="36"/>
      <c r="O24" s="36"/>
      <c r="P24" s="36"/>
    </row>
    <row r="25" spans="1:17" ht="28.5" customHeight="1" thickBot="1" x14ac:dyDescent="0.4">
      <c r="A25" s="177"/>
      <c r="B25" s="181"/>
      <c r="C25" s="182"/>
      <c r="D25" s="182"/>
      <c r="E25" s="37"/>
      <c r="F25" s="37"/>
      <c r="G25" s="37"/>
      <c r="H25" s="37"/>
      <c r="I25" s="37"/>
      <c r="J25" s="37"/>
      <c r="K25" s="184"/>
      <c r="L25" s="105"/>
      <c r="M25" s="36"/>
      <c r="N25" s="36"/>
      <c r="O25" s="36"/>
      <c r="P25" s="36"/>
    </row>
    <row r="26" spans="1:17" ht="15" thickBot="1" x14ac:dyDescent="0.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7" ht="43.5" x14ac:dyDescent="0.35">
      <c r="A27" s="175">
        <v>5</v>
      </c>
      <c r="B27" s="38" t="s">
        <v>29</v>
      </c>
      <c r="C27" s="178" t="s">
        <v>30</v>
      </c>
      <c r="D27" s="178"/>
      <c r="E27" s="39" t="s">
        <v>31</v>
      </c>
      <c r="F27" s="38" t="s">
        <v>32</v>
      </c>
      <c r="G27" s="38" t="s">
        <v>33</v>
      </c>
      <c r="H27" s="39" t="s">
        <v>65</v>
      </c>
      <c r="I27" s="39" t="s">
        <v>66</v>
      </c>
      <c r="J27" s="39" t="s">
        <v>67</v>
      </c>
      <c r="K27" s="45" t="s">
        <v>68</v>
      </c>
      <c r="L27" s="131"/>
      <c r="M27" s="71"/>
      <c r="N27" s="71"/>
      <c r="O27" s="66"/>
      <c r="P27" s="66"/>
      <c r="Q27" s="40"/>
    </row>
    <row r="28" spans="1:17" x14ac:dyDescent="0.35">
      <c r="A28" s="176"/>
      <c r="B28" s="147" t="s">
        <v>111</v>
      </c>
      <c r="C28" s="40" t="s">
        <v>37</v>
      </c>
      <c r="D28" s="33">
        <v>100000</v>
      </c>
      <c r="E28" s="147" t="s">
        <v>38</v>
      </c>
      <c r="F28" s="147" t="s">
        <v>51</v>
      </c>
      <c r="G28" s="147" t="s">
        <v>39</v>
      </c>
      <c r="H28" s="147">
        <v>3</v>
      </c>
      <c r="I28" s="147">
        <v>2</v>
      </c>
      <c r="J28" s="147" t="s">
        <v>109</v>
      </c>
      <c r="K28" s="183" t="s">
        <v>127</v>
      </c>
      <c r="L28" s="104"/>
      <c r="M28" s="36"/>
      <c r="N28" s="36"/>
      <c r="O28" s="36"/>
      <c r="P28" s="36"/>
    </row>
    <row r="29" spans="1:17" x14ac:dyDescent="0.35">
      <c r="A29" s="176"/>
      <c r="B29" s="147"/>
      <c r="C29" s="40" t="s">
        <v>27</v>
      </c>
      <c r="D29" s="33">
        <v>370000</v>
      </c>
      <c r="E29" s="147"/>
      <c r="F29" s="147"/>
      <c r="G29" s="147"/>
      <c r="H29" s="147"/>
      <c r="I29" s="147"/>
      <c r="J29" s="147"/>
      <c r="K29" s="183"/>
      <c r="L29" s="104"/>
      <c r="M29" s="36"/>
      <c r="N29" s="36"/>
      <c r="O29" s="36"/>
      <c r="P29" s="36"/>
    </row>
    <row r="30" spans="1:17" ht="28.5" customHeight="1" thickBot="1" x14ac:dyDescent="0.4">
      <c r="A30" s="177"/>
      <c r="B30" s="181"/>
      <c r="C30" s="182"/>
      <c r="D30" s="182"/>
      <c r="E30" s="37"/>
      <c r="F30" s="37"/>
      <c r="G30" s="37"/>
      <c r="H30" s="37"/>
      <c r="I30" s="37"/>
      <c r="J30" s="37"/>
      <c r="K30" s="184"/>
      <c r="L30" s="105"/>
      <c r="M30" s="36"/>
      <c r="N30" s="36"/>
      <c r="O30" s="36"/>
      <c r="P30" s="36"/>
    </row>
    <row r="31" spans="1:17" ht="15" thickBot="1" x14ac:dyDescent="0.4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7" ht="43.5" x14ac:dyDescent="0.35">
      <c r="A32" s="175">
        <v>6</v>
      </c>
      <c r="B32" s="38" t="s">
        <v>29</v>
      </c>
      <c r="C32" s="178" t="s">
        <v>30</v>
      </c>
      <c r="D32" s="178"/>
      <c r="E32" s="39" t="s">
        <v>31</v>
      </c>
      <c r="F32" s="38" t="s">
        <v>32</v>
      </c>
      <c r="G32" s="38" t="s">
        <v>33</v>
      </c>
      <c r="H32" s="39" t="s">
        <v>65</v>
      </c>
      <c r="I32" s="39" t="s">
        <v>66</v>
      </c>
      <c r="J32" s="39" t="s">
        <v>67</v>
      </c>
      <c r="K32" s="45" t="s">
        <v>68</v>
      </c>
      <c r="L32" s="131"/>
      <c r="M32" s="71"/>
      <c r="N32" s="71"/>
      <c r="O32" s="66"/>
      <c r="P32" s="66"/>
      <c r="Q32" s="40"/>
    </row>
    <row r="33" spans="1:17" x14ac:dyDescent="0.35">
      <c r="A33" s="176"/>
      <c r="B33" s="147" t="s">
        <v>112</v>
      </c>
      <c r="C33" s="40" t="s">
        <v>37</v>
      </c>
      <c r="D33" s="33">
        <v>50000</v>
      </c>
      <c r="E33" s="147" t="s">
        <v>38</v>
      </c>
      <c r="F33" s="147" t="s">
        <v>51</v>
      </c>
      <c r="G33" s="147" t="s">
        <v>39</v>
      </c>
      <c r="H33" s="147">
        <v>3</v>
      </c>
      <c r="I33" s="147">
        <v>2</v>
      </c>
      <c r="J33" s="147" t="s">
        <v>109</v>
      </c>
      <c r="K33" s="183" t="s">
        <v>113</v>
      </c>
      <c r="L33" s="104"/>
      <c r="M33" s="36"/>
      <c r="N33" s="36"/>
      <c r="O33" s="36"/>
      <c r="P33" s="36"/>
    </row>
    <row r="34" spans="1:17" x14ac:dyDescent="0.35">
      <c r="A34" s="176"/>
      <c r="B34" s="147"/>
      <c r="C34" s="40" t="s">
        <v>27</v>
      </c>
      <c r="D34" s="33">
        <v>100000</v>
      </c>
      <c r="E34" s="147"/>
      <c r="F34" s="147"/>
      <c r="G34" s="147"/>
      <c r="H34" s="147"/>
      <c r="I34" s="147"/>
      <c r="J34" s="147"/>
      <c r="K34" s="183"/>
      <c r="L34" s="104"/>
      <c r="M34" s="36"/>
      <c r="N34" s="36"/>
      <c r="O34" s="36"/>
      <c r="P34" s="36"/>
    </row>
    <row r="35" spans="1:17" ht="64.5" customHeight="1" thickBot="1" x14ac:dyDescent="0.4">
      <c r="A35" s="177"/>
      <c r="B35" s="181"/>
      <c r="C35" s="182"/>
      <c r="D35" s="182"/>
      <c r="E35" s="37"/>
      <c r="F35" s="37"/>
      <c r="G35" s="37"/>
      <c r="H35" s="37"/>
      <c r="I35" s="37"/>
      <c r="J35" s="37"/>
      <c r="K35" s="184"/>
      <c r="L35" s="105"/>
      <c r="M35" s="36"/>
      <c r="N35" s="36"/>
      <c r="O35" s="36"/>
      <c r="P35" s="36"/>
    </row>
    <row r="36" spans="1:17" ht="15" thickBot="1" x14ac:dyDescent="0.4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7" ht="43.5" x14ac:dyDescent="0.35">
      <c r="A37" s="175">
        <v>7</v>
      </c>
      <c r="B37" s="38" t="s">
        <v>29</v>
      </c>
      <c r="C37" s="178" t="s">
        <v>30</v>
      </c>
      <c r="D37" s="178"/>
      <c r="E37" s="39" t="s">
        <v>31</v>
      </c>
      <c r="F37" s="38" t="s">
        <v>32</v>
      </c>
      <c r="G37" s="38" t="s">
        <v>33</v>
      </c>
      <c r="H37" s="39" t="s">
        <v>65</v>
      </c>
      <c r="I37" s="39" t="s">
        <v>66</v>
      </c>
      <c r="J37" s="39" t="s">
        <v>67</v>
      </c>
      <c r="K37" s="45" t="s">
        <v>68</v>
      </c>
      <c r="L37" s="131" t="s">
        <v>117</v>
      </c>
      <c r="M37" s="71"/>
      <c r="N37" s="71"/>
      <c r="O37" s="66"/>
      <c r="P37" s="66"/>
      <c r="Q37" s="40"/>
    </row>
    <row r="38" spans="1:17" x14ac:dyDescent="0.35">
      <c r="A38" s="176"/>
      <c r="B38" s="179" t="s">
        <v>114</v>
      </c>
      <c r="C38" s="40" t="s">
        <v>37</v>
      </c>
      <c r="D38" s="33">
        <v>100000</v>
      </c>
      <c r="E38" s="147"/>
      <c r="F38" s="147" t="s">
        <v>51</v>
      </c>
      <c r="G38" s="147" t="s">
        <v>39</v>
      </c>
      <c r="H38" s="147">
        <v>3</v>
      </c>
      <c r="I38" s="147">
        <v>15</v>
      </c>
      <c r="J38" s="147" t="s">
        <v>109</v>
      </c>
      <c r="K38" s="187"/>
      <c r="L38" s="104"/>
      <c r="M38" s="36"/>
      <c r="N38" s="36"/>
      <c r="O38" s="36"/>
      <c r="P38" s="36"/>
    </row>
    <row r="39" spans="1:17" x14ac:dyDescent="0.35">
      <c r="A39" s="176"/>
      <c r="B39" s="179"/>
      <c r="C39" s="40" t="s">
        <v>27</v>
      </c>
      <c r="D39" s="33"/>
      <c r="E39" s="147"/>
      <c r="F39" s="147"/>
      <c r="G39" s="147"/>
      <c r="H39" s="147"/>
      <c r="I39" s="147"/>
      <c r="J39" s="147"/>
      <c r="K39" s="187"/>
      <c r="L39" s="104"/>
      <c r="M39" s="36"/>
      <c r="N39" s="36"/>
      <c r="O39" s="36"/>
      <c r="P39" s="36"/>
    </row>
    <row r="40" spans="1:17" ht="15" thickBot="1" x14ac:dyDescent="0.4">
      <c r="A40" s="177"/>
      <c r="B40" s="180"/>
      <c r="C40" s="182"/>
      <c r="D40" s="182"/>
      <c r="E40" s="37"/>
      <c r="F40" s="37"/>
      <c r="G40" s="37"/>
      <c r="H40" s="37"/>
      <c r="I40" s="37"/>
      <c r="J40" s="37"/>
      <c r="K40" s="188"/>
      <c r="L40" s="105"/>
      <c r="M40" s="36"/>
      <c r="N40" s="36"/>
      <c r="O40" s="36"/>
      <c r="P40" s="36"/>
    </row>
    <row r="41" spans="1:17" ht="15" thickBot="1" x14ac:dyDescent="0.4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70"/>
      <c r="M41" s="36"/>
      <c r="N41" s="36"/>
      <c r="O41" s="36"/>
      <c r="P41" s="36"/>
    </row>
    <row r="42" spans="1:17" ht="43.5" x14ac:dyDescent="0.35">
      <c r="A42" s="175">
        <v>8</v>
      </c>
      <c r="B42" s="38" t="s">
        <v>29</v>
      </c>
      <c r="C42" s="178" t="s">
        <v>30</v>
      </c>
      <c r="D42" s="178"/>
      <c r="E42" s="39" t="s">
        <v>31</v>
      </c>
      <c r="F42" s="38" t="s">
        <v>32</v>
      </c>
      <c r="G42" s="38" t="s">
        <v>33</v>
      </c>
      <c r="H42" s="39" t="s">
        <v>65</v>
      </c>
      <c r="I42" s="39" t="s">
        <v>66</v>
      </c>
      <c r="J42" s="39" t="s">
        <v>67</v>
      </c>
      <c r="K42" s="45" t="s">
        <v>68</v>
      </c>
      <c r="L42" s="131" t="s">
        <v>118</v>
      </c>
      <c r="M42" s="71"/>
      <c r="N42" s="71"/>
      <c r="O42" s="66"/>
      <c r="P42" s="66"/>
    </row>
    <row r="43" spans="1:17" x14ac:dyDescent="0.35">
      <c r="A43" s="176"/>
      <c r="B43" s="147" t="s">
        <v>115</v>
      </c>
      <c r="C43" s="40" t="s">
        <v>37</v>
      </c>
      <c r="D43" s="33">
        <v>50000</v>
      </c>
      <c r="E43" s="147"/>
      <c r="F43" s="147" t="s">
        <v>51</v>
      </c>
      <c r="G43" s="147" t="s">
        <v>39</v>
      </c>
      <c r="H43" s="147">
        <v>5</v>
      </c>
      <c r="I43" s="147">
        <v>11</v>
      </c>
      <c r="J43" s="147" t="s">
        <v>116</v>
      </c>
      <c r="K43" s="183"/>
      <c r="L43" s="104"/>
      <c r="M43" s="36"/>
      <c r="N43" s="36"/>
      <c r="O43" s="36"/>
      <c r="P43" s="36"/>
    </row>
    <row r="44" spans="1:17" x14ac:dyDescent="0.35">
      <c r="A44" s="176"/>
      <c r="B44" s="147"/>
      <c r="C44" s="40" t="s">
        <v>27</v>
      </c>
      <c r="D44" s="33"/>
      <c r="E44" s="147"/>
      <c r="F44" s="147"/>
      <c r="G44" s="147"/>
      <c r="H44" s="147"/>
      <c r="I44" s="147"/>
      <c r="J44" s="147"/>
      <c r="K44" s="183"/>
      <c r="L44" s="104"/>
      <c r="M44" s="36"/>
      <c r="N44" s="36"/>
      <c r="O44" s="36"/>
      <c r="P44" s="36"/>
    </row>
    <row r="45" spans="1:17" ht="15" thickBot="1" x14ac:dyDescent="0.4">
      <c r="A45" s="177"/>
      <c r="B45" s="181"/>
      <c r="C45" s="182"/>
      <c r="D45" s="182"/>
      <c r="E45" s="37"/>
      <c r="F45" s="37"/>
      <c r="G45" s="37"/>
      <c r="H45" s="37"/>
      <c r="I45" s="37"/>
      <c r="J45" s="37"/>
      <c r="K45" s="184"/>
      <c r="L45" s="105"/>
      <c r="M45" s="36"/>
      <c r="N45" s="36"/>
      <c r="O45" s="36"/>
      <c r="P45" s="36"/>
    </row>
    <row r="46" spans="1:17" ht="15" thickBot="1" x14ac:dyDescent="0.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7" ht="43.5" x14ac:dyDescent="0.35">
      <c r="A47" s="175">
        <v>9</v>
      </c>
      <c r="B47" s="38" t="s">
        <v>29</v>
      </c>
      <c r="C47" s="178" t="s">
        <v>30</v>
      </c>
      <c r="D47" s="178"/>
      <c r="E47" s="39" t="s">
        <v>31</v>
      </c>
      <c r="F47" s="38" t="s">
        <v>32</v>
      </c>
      <c r="G47" s="38" t="s">
        <v>33</v>
      </c>
      <c r="H47" s="39" t="s">
        <v>65</v>
      </c>
      <c r="I47" s="39" t="s">
        <v>66</v>
      </c>
      <c r="J47" s="39" t="s">
        <v>67</v>
      </c>
      <c r="K47" s="45" t="s">
        <v>68</v>
      </c>
      <c r="L47" s="131"/>
      <c r="M47" s="71"/>
      <c r="N47" s="71"/>
      <c r="O47" s="66"/>
      <c r="P47" s="66"/>
    </row>
    <row r="48" spans="1:17" x14ac:dyDescent="0.35">
      <c r="A48" s="176"/>
      <c r="B48" s="147"/>
      <c r="C48" s="40" t="s">
        <v>37</v>
      </c>
      <c r="D48" s="33"/>
      <c r="E48" s="147"/>
      <c r="F48" s="147"/>
      <c r="G48" s="147"/>
      <c r="H48" s="147"/>
      <c r="I48" s="147"/>
      <c r="J48" s="147"/>
      <c r="K48" s="183"/>
      <c r="L48" s="104"/>
      <c r="M48" s="36"/>
      <c r="N48" s="36"/>
      <c r="O48" s="36"/>
      <c r="P48" s="36"/>
    </row>
    <row r="49" spans="1:16" x14ac:dyDescent="0.35">
      <c r="A49" s="176"/>
      <c r="B49" s="147"/>
      <c r="C49" s="40" t="s">
        <v>27</v>
      </c>
      <c r="D49" s="33"/>
      <c r="E49" s="147"/>
      <c r="F49" s="147"/>
      <c r="G49" s="147"/>
      <c r="H49" s="147"/>
      <c r="I49" s="147"/>
      <c r="J49" s="147"/>
      <c r="K49" s="183"/>
      <c r="L49" s="104"/>
      <c r="M49" s="36"/>
      <c r="N49" s="36"/>
      <c r="O49" s="36"/>
      <c r="P49" s="36"/>
    </row>
    <row r="50" spans="1:16" ht="15" thickBot="1" x14ac:dyDescent="0.4">
      <c r="A50" s="177"/>
      <c r="B50" s="181"/>
      <c r="C50" s="182"/>
      <c r="D50" s="182"/>
      <c r="E50" s="37"/>
      <c r="F50" s="37"/>
      <c r="G50" s="37"/>
      <c r="H50" s="37"/>
      <c r="I50" s="37"/>
      <c r="J50" s="37"/>
      <c r="K50" s="184"/>
      <c r="L50" s="105"/>
      <c r="M50" s="36"/>
      <c r="N50" s="36"/>
      <c r="O50" s="36"/>
      <c r="P50" s="36"/>
    </row>
    <row r="51" spans="1:16" ht="15" thickBot="1" x14ac:dyDescent="0.4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1:16" ht="43.5" x14ac:dyDescent="0.35">
      <c r="A52" s="175">
        <v>10</v>
      </c>
      <c r="B52" s="38" t="s">
        <v>29</v>
      </c>
      <c r="C52" s="178" t="s">
        <v>30</v>
      </c>
      <c r="D52" s="178"/>
      <c r="E52" s="39" t="s">
        <v>31</v>
      </c>
      <c r="F52" s="38" t="s">
        <v>32</v>
      </c>
      <c r="G52" s="38" t="s">
        <v>33</v>
      </c>
      <c r="H52" s="39" t="s">
        <v>65</v>
      </c>
      <c r="I52" s="39" t="s">
        <v>66</v>
      </c>
      <c r="J52" s="39" t="s">
        <v>67</v>
      </c>
      <c r="K52" s="45" t="s">
        <v>68</v>
      </c>
      <c r="L52" s="131"/>
      <c r="M52" s="71"/>
      <c r="N52" s="71"/>
      <c r="O52" s="66"/>
      <c r="P52" s="66"/>
    </row>
    <row r="53" spans="1:16" x14ac:dyDescent="0.35">
      <c r="A53" s="176"/>
      <c r="B53" s="147"/>
      <c r="C53" s="40" t="s">
        <v>37</v>
      </c>
      <c r="D53" s="33"/>
      <c r="E53" s="147"/>
      <c r="F53" s="147"/>
      <c r="G53" s="147"/>
      <c r="H53" s="147"/>
      <c r="I53" s="147"/>
      <c r="J53" s="147"/>
      <c r="K53" s="183"/>
      <c r="L53" s="104"/>
      <c r="M53" s="36"/>
      <c r="N53" s="36"/>
      <c r="O53" s="36"/>
      <c r="P53" s="36"/>
    </row>
    <row r="54" spans="1:16" x14ac:dyDescent="0.35">
      <c r="A54" s="176"/>
      <c r="B54" s="147"/>
      <c r="C54" s="40" t="s">
        <v>27</v>
      </c>
      <c r="D54" s="33"/>
      <c r="E54" s="147"/>
      <c r="F54" s="147"/>
      <c r="G54" s="147"/>
      <c r="H54" s="147"/>
      <c r="I54" s="147"/>
      <c r="J54" s="147"/>
      <c r="K54" s="183"/>
      <c r="L54" s="104"/>
      <c r="M54" s="36"/>
      <c r="N54" s="36"/>
      <c r="O54" s="36"/>
      <c r="P54" s="36"/>
    </row>
    <row r="55" spans="1:16" ht="15" thickBot="1" x14ac:dyDescent="0.4">
      <c r="A55" s="177"/>
      <c r="B55" s="181"/>
      <c r="C55" s="182"/>
      <c r="D55" s="182"/>
      <c r="E55" s="37"/>
      <c r="F55" s="37"/>
      <c r="G55" s="37"/>
      <c r="H55" s="37"/>
      <c r="I55" s="37"/>
      <c r="J55" s="37"/>
      <c r="K55" s="184"/>
      <c r="L55" s="105"/>
      <c r="M55" s="36"/>
      <c r="N55" s="36"/>
      <c r="O55" s="36"/>
      <c r="P55" s="36"/>
    </row>
    <row r="56" spans="1:16" ht="15" thickBot="1" x14ac:dyDescent="0.4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</row>
    <row r="57" spans="1:16" ht="43.5" x14ac:dyDescent="0.35">
      <c r="A57" s="175">
        <v>11</v>
      </c>
      <c r="B57" s="38" t="s">
        <v>29</v>
      </c>
      <c r="C57" s="178" t="s">
        <v>30</v>
      </c>
      <c r="D57" s="178"/>
      <c r="E57" s="39" t="s">
        <v>31</v>
      </c>
      <c r="F57" s="38" t="s">
        <v>32</v>
      </c>
      <c r="G57" s="38" t="s">
        <v>33</v>
      </c>
      <c r="H57" s="39" t="s">
        <v>65</v>
      </c>
      <c r="I57" s="39" t="s">
        <v>66</v>
      </c>
      <c r="J57" s="39" t="s">
        <v>67</v>
      </c>
      <c r="K57" s="45" t="s">
        <v>68</v>
      </c>
      <c r="L57" s="131"/>
      <c r="M57" s="71"/>
      <c r="N57" s="71"/>
      <c r="O57" s="66"/>
      <c r="P57" s="66"/>
    </row>
    <row r="58" spans="1:16" x14ac:dyDescent="0.35">
      <c r="A58" s="176"/>
      <c r="B58" s="147"/>
      <c r="C58" s="40" t="s">
        <v>37</v>
      </c>
      <c r="D58" s="33"/>
      <c r="E58" s="147"/>
      <c r="F58" s="147"/>
      <c r="G58" s="147"/>
      <c r="H58" s="147"/>
      <c r="I58" s="147"/>
      <c r="J58" s="147"/>
      <c r="K58" s="147"/>
      <c r="L58" s="104"/>
      <c r="M58" s="36"/>
      <c r="N58" s="36"/>
      <c r="O58" s="36"/>
      <c r="P58" s="36"/>
    </row>
    <row r="59" spans="1:16" x14ac:dyDescent="0.35">
      <c r="A59" s="176"/>
      <c r="B59" s="147"/>
      <c r="C59" s="40" t="s">
        <v>27</v>
      </c>
      <c r="D59" s="33"/>
      <c r="E59" s="147"/>
      <c r="F59" s="147"/>
      <c r="G59" s="147"/>
      <c r="H59" s="147"/>
      <c r="I59" s="147"/>
      <c r="J59" s="147"/>
      <c r="K59" s="147"/>
      <c r="L59" s="104"/>
      <c r="M59" s="36"/>
      <c r="N59" s="36"/>
      <c r="O59" s="36"/>
      <c r="P59" s="36"/>
    </row>
    <row r="60" spans="1:16" ht="15" thickBot="1" x14ac:dyDescent="0.4">
      <c r="A60" s="177"/>
      <c r="B60" s="181"/>
      <c r="C60" s="182"/>
      <c r="D60" s="182"/>
      <c r="E60" s="37"/>
      <c r="F60" s="37"/>
      <c r="G60" s="37"/>
      <c r="H60" s="37"/>
      <c r="I60" s="37"/>
      <c r="J60" s="37"/>
      <c r="K60" s="147"/>
      <c r="L60" s="105"/>
      <c r="M60" s="36"/>
      <c r="N60" s="36"/>
      <c r="O60" s="36"/>
      <c r="P60" s="36"/>
    </row>
    <row r="61" spans="1:16" ht="15" thickBot="1" x14ac:dyDescent="0.4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43.5" x14ac:dyDescent="0.35">
      <c r="A62" s="175">
        <v>12</v>
      </c>
      <c r="B62" s="38" t="s">
        <v>29</v>
      </c>
      <c r="C62" s="178" t="s">
        <v>30</v>
      </c>
      <c r="D62" s="178"/>
      <c r="E62" s="39" t="s">
        <v>31</v>
      </c>
      <c r="F62" s="38" t="s">
        <v>32</v>
      </c>
      <c r="G62" s="38" t="s">
        <v>33</v>
      </c>
      <c r="H62" s="39" t="s">
        <v>65</v>
      </c>
      <c r="I62" s="39" t="s">
        <v>66</v>
      </c>
      <c r="J62" s="39" t="s">
        <v>67</v>
      </c>
      <c r="K62" s="45" t="s">
        <v>68</v>
      </c>
      <c r="L62" s="131"/>
      <c r="M62" s="71"/>
      <c r="N62" s="71"/>
      <c r="O62" s="66"/>
      <c r="P62" s="66"/>
    </row>
    <row r="63" spans="1:16" x14ac:dyDescent="0.35">
      <c r="A63" s="176"/>
      <c r="B63" s="147"/>
      <c r="C63" s="40" t="s">
        <v>37</v>
      </c>
      <c r="D63" s="33"/>
      <c r="E63" s="147"/>
      <c r="F63" s="147"/>
      <c r="G63" s="147"/>
      <c r="H63" s="147"/>
      <c r="I63" s="147"/>
      <c r="J63" s="147"/>
      <c r="K63" s="147"/>
      <c r="L63" s="104"/>
      <c r="M63" s="36"/>
      <c r="N63" s="36"/>
      <c r="O63" s="36"/>
      <c r="P63" s="36"/>
    </row>
    <row r="64" spans="1:16" x14ac:dyDescent="0.35">
      <c r="A64" s="176"/>
      <c r="B64" s="147"/>
      <c r="C64" s="40" t="s">
        <v>27</v>
      </c>
      <c r="D64" s="33"/>
      <c r="E64" s="147"/>
      <c r="F64" s="147"/>
      <c r="G64" s="147"/>
      <c r="H64" s="147"/>
      <c r="I64" s="147"/>
      <c r="J64" s="147"/>
      <c r="K64" s="147"/>
      <c r="L64" s="104"/>
      <c r="M64" s="36"/>
      <c r="N64" s="36"/>
      <c r="O64" s="36"/>
      <c r="P64" s="36"/>
    </row>
    <row r="65" spans="1:16" ht="15" thickBot="1" x14ac:dyDescent="0.4">
      <c r="A65" s="177"/>
      <c r="B65" s="181"/>
      <c r="C65" s="182"/>
      <c r="D65" s="182"/>
      <c r="E65" s="37"/>
      <c r="F65" s="37"/>
      <c r="G65" s="37"/>
      <c r="H65" s="37"/>
      <c r="I65" s="37"/>
      <c r="J65" s="37"/>
      <c r="K65" s="147"/>
      <c r="L65" s="105"/>
      <c r="M65" s="36"/>
      <c r="N65" s="36"/>
      <c r="O65" s="36"/>
      <c r="P65" s="36"/>
    </row>
    <row r="66" spans="1:16" ht="15" thickBot="1" x14ac:dyDescent="0.4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</row>
    <row r="67" spans="1:16" ht="43.5" x14ac:dyDescent="0.35">
      <c r="A67" s="175">
        <v>13</v>
      </c>
      <c r="B67" s="38" t="s">
        <v>29</v>
      </c>
      <c r="C67" s="178" t="s">
        <v>30</v>
      </c>
      <c r="D67" s="178"/>
      <c r="E67" s="39" t="s">
        <v>31</v>
      </c>
      <c r="F67" s="38" t="s">
        <v>32</v>
      </c>
      <c r="G67" s="38" t="s">
        <v>33</v>
      </c>
      <c r="H67" s="39" t="s">
        <v>65</v>
      </c>
      <c r="I67" s="39" t="s">
        <v>66</v>
      </c>
      <c r="J67" s="39" t="s">
        <v>67</v>
      </c>
      <c r="K67" s="45" t="s">
        <v>68</v>
      </c>
      <c r="L67" s="131"/>
      <c r="M67" s="71"/>
      <c r="N67" s="71"/>
      <c r="O67" s="66"/>
      <c r="P67" s="66"/>
    </row>
    <row r="68" spans="1:16" x14ac:dyDescent="0.35">
      <c r="A68" s="176"/>
      <c r="B68" s="147"/>
      <c r="C68" s="40" t="s">
        <v>37</v>
      </c>
      <c r="D68" s="33"/>
      <c r="E68" s="147"/>
      <c r="F68" s="147"/>
      <c r="G68" s="147"/>
      <c r="H68" s="147"/>
      <c r="I68" s="147"/>
      <c r="J68" s="147"/>
      <c r="K68" s="147"/>
      <c r="L68" s="104"/>
      <c r="M68" s="36"/>
      <c r="N68" s="36"/>
      <c r="O68" s="36"/>
      <c r="P68" s="36"/>
    </row>
    <row r="69" spans="1:16" x14ac:dyDescent="0.35">
      <c r="A69" s="176"/>
      <c r="B69" s="147"/>
      <c r="C69" s="40" t="s">
        <v>27</v>
      </c>
      <c r="D69" s="33"/>
      <c r="E69" s="147"/>
      <c r="F69" s="147"/>
      <c r="G69" s="147"/>
      <c r="H69" s="147"/>
      <c r="I69" s="147"/>
      <c r="J69" s="147"/>
      <c r="K69" s="147"/>
      <c r="L69" s="104"/>
      <c r="M69" s="36"/>
      <c r="N69" s="36"/>
      <c r="O69" s="36"/>
      <c r="P69" s="36"/>
    </row>
    <row r="70" spans="1:16" ht="15" thickBot="1" x14ac:dyDescent="0.4">
      <c r="A70" s="177"/>
      <c r="B70" s="181"/>
      <c r="C70" s="182"/>
      <c r="D70" s="182"/>
      <c r="E70" s="37"/>
      <c r="F70" s="37"/>
      <c r="G70" s="37"/>
      <c r="H70" s="37"/>
      <c r="I70" s="37"/>
      <c r="J70" s="37"/>
      <c r="K70" s="147"/>
      <c r="L70" s="105"/>
      <c r="M70" s="36"/>
      <c r="N70" s="36"/>
      <c r="O70" s="36"/>
      <c r="P70" s="36"/>
    </row>
    <row r="71" spans="1:16" ht="15" thickBot="1" x14ac:dyDescent="0.4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ht="43.5" x14ac:dyDescent="0.35">
      <c r="A72" s="175">
        <v>14</v>
      </c>
      <c r="B72" s="38" t="s">
        <v>29</v>
      </c>
      <c r="C72" s="178" t="s">
        <v>30</v>
      </c>
      <c r="D72" s="178"/>
      <c r="E72" s="39" t="s">
        <v>31</v>
      </c>
      <c r="F72" s="38" t="s">
        <v>32</v>
      </c>
      <c r="G72" s="38" t="s">
        <v>33</v>
      </c>
      <c r="H72" s="39" t="s">
        <v>65</v>
      </c>
      <c r="I72" s="39" t="s">
        <v>66</v>
      </c>
      <c r="J72" s="39" t="s">
        <v>67</v>
      </c>
      <c r="K72" s="45" t="s">
        <v>68</v>
      </c>
      <c r="L72" s="131"/>
      <c r="M72" s="71"/>
      <c r="N72" s="71"/>
      <c r="O72" s="66"/>
      <c r="P72" s="66"/>
    </row>
    <row r="73" spans="1:16" x14ac:dyDescent="0.35">
      <c r="A73" s="176"/>
      <c r="B73" s="179"/>
      <c r="C73" s="40" t="s">
        <v>37</v>
      </c>
      <c r="D73" s="33"/>
      <c r="E73" s="147"/>
      <c r="F73" s="147"/>
      <c r="G73" s="147"/>
      <c r="H73" s="147"/>
      <c r="I73" s="147"/>
      <c r="J73" s="147"/>
      <c r="K73" s="189"/>
      <c r="L73" s="104"/>
      <c r="M73" s="36"/>
      <c r="N73" s="36"/>
      <c r="O73" s="36"/>
      <c r="P73" s="36"/>
    </row>
    <row r="74" spans="1:16" x14ac:dyDescent="0.35">
      <c r="A74" s="176"/>
      <c r="B74" s="147"/>
      <c r="C74" s="40" t="s">
        <v>27</v>
      </c>
      <c r="D74" s="33"/>
      <c r="E74" s="147"/>
      <c r="F74" s="147"/>
      <c r="G74" s="147"/>
      <c r="H74" s="147"/>
      <c r="I74" s="147"/>
      <c r="J74" s="147"/>
      <c r="K74" s="189"/>
      <c r="L74" s="104"/>
      <c r="M74" s="36"/>
      <c r="N74" s="36"/>
      <c r="O74" s="36"/>
      <c r="P74" s="36"/>
    </row>
    <row r="75" spans="1:16" ht="15" thickBot="1" x14ac:dyDescent="0.4">
      <c r="A75" s="177"/>
      <c r="B75" s="181"/>
      <c r="C75" s="182"/>
      <c r="D75" s="182"/>
      <c r="E75" s="37"/>
      <c r="F75" s="37"/>
      <c r="G75" s="37"/>
      <c r="H75" s="37"/>
      <c r="I75" s="37"/>
      <c r="J75" s="37"/>
      <c r="K75" s="190"/>
      <c r="L75" s="105"/>
      <c r="M75" s="36"/>
      <c r="N75" s="36"/>
      <c r="O75" s="36"/>
      <c r="P75" s="36"/>
    </row>
    <row r="76" spans="1:16" ht="15" thickBot="1" x14ac:dyDescent="0.4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ht="43.5" x14ac:dyDescent="0.35">
      <c r="A77" s="175">
        <v>15</v>
      </c>
      <c r="B77" s="38" t="s">
        <v>29</v>
      </c>
      <c r="C77" s="178" t="s">
        <v>30</v>
      </c>
      <c r="D77" s="178"/>
      <c r="E77" s="39" t="s">
        <v>31</v>
      </c>
      <c r="F77" s="38" t="s">
        <v>32</v>
      </c>
      <c r="G77" s="38" t="s">
        <v>33</v>
      </c>
      <c r="H77" s="39" t="s">
        <v>65</v>
      </c>
      <c r="I77" s="39" t="s">
        <v>66</v>
      </c>
      <c r="J77" s="39" t="s">
        <v>67</v>
      </c>
      <c r="K77" s="45" t="s">
        <v>68</v>
      </c>
      <c r="L77" s="131"/>
      <c r="M77" s="71"/>
      <c r="N77" s="71"/>
      <c r="O77" s="66"/>
      <c r="P77" s="66"/>
    </row>
    <row r="78" spans="1:16" ht="14.5" customHeight="1" x14ac:dyDescent="0.35">
      <c r="A78" s="176"/>
      <c r="B78" s="147"/>
      <c r="C78" s="40" t="s">
        <v>37</v>
      </c>
      <c r="D78" s="33"/>
      <c r="E78" s="147"/>
      <c r="F78" s="147"/>
      <c r="G78" s="147"/>
      <c r="H78" s="147"/>
      <c r="I78" s="147"/>
      <c r="J78" s="179"/>
      <c r="K78" s="187"/>
      <c r="L78" s="104"/>
      <c r="M78" s="36"/>
      <c r="N78" s="36"/>
      <c r="O78" s="36"/>
      <c r="P78" s="36"/>
    </row>
    <row r="79" spans="1:16" x14ac:dyDescent="0.35">
      <c r="A79" s="176"/>
      <c r="B79" s="147"/>
      <c r="C79" s="40" t="s">
        <v>27</v>
      </c>
      <c r="D79" s="33"/>
      <c r="E79" s="147"/>
      <c r="F79" s="147"/>
      <c r="G79" s="147"/>
      <c r="H79" s="147"/>
      <c r="I79" s="147"/>
      <c r="J79" s="179"/>
      <c r="K79" s="187"/>
      <c r="L79" s="104"/>
      <c r="M79" s="36"/>
      <c r="N79" s="36"/>
      <c r="O79" s="36"/>
      <c r="P79" s="36"/>
    </row>
    <row r="80" spans="1:16" ht="15" thickBot="1" x14ac:dyDescent="0.4">
      <c r="A80" s="177"/>
      <c r="B80" s="181"/>
      <c r="C80" s="182"/>
      <c r="D80" s="182"/>
      <c r="E80" s="37"/>
      <c r="F80" s="37"/>
      <c r="G80" s="37"/>
      <c r="H80" s="37"/>
      <c r="I80" s="37"/>
      <c r="J80" s="37"/>
      <c r="K80" s="188"/>
      <c r="L80" s="105"/>
      <c r="M80" s="36"/>
      <c r="N80" s="36"/>
      <c r="O80" s="36"/>
      <c r="P80" s="36"/>
    </row>
    <row r="81" spans="1:16" ht="15" thickBot="1" x14ac:dyDescent="0.4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ht="43.5" x14ac:dyDescent="0.35">
      <c r="A82" s="175">
        <v>16</v>
      </c>
      <c r="B82" s="38" t="s">
        <v>29</v>
      </c>
      <c r="C82" s="178" t="s">
        <v>30</v>
      </c>
      <c r="D82" s="178"/>
      <c r="E82" s="39" t="s">
        <v>31</v>
      </c>
      <c r="F82" s="38" t="s">
        <v>32</v>
      </c>
      <c r="G82" s="38" t="s">
        <v>33</v>
      </c>
      <c r="H82" s="39" t="s">
        <v>65</v>
      </c>
      <c r="I82" s="39" t="s">
        <v>66</v>
      </c>
      <c r="J82" s="39" t="s">
        <v>67</v>
      </c>
      <c r="K82" s="45" t="s">
        <v>68</v>
      </c>
      <c r="L82" s="131"/>
      <c r="M82" s="71"/>
      <c r="N82" s="71"/>
      <c r="O82" s="66"/>
      <c r="P82" s="66"/>
    </row>
    <row r="83" spans="1:16" x14ac:dyDescent="0.35">
      <c r="A83" s="176"/>
      <c r="B83" s="147"/>
      <c r="C83" s="40" t="s">
        <v>37</v>
      </c>
      <c r="D83" s="33"/>
      <c r="E83" s="147"/>
      <c r="F83" s="147"/>
      <c r="G83" s="147"/>
      <c r="H83" s="147"/>
      <c r="I83" s="147"/>
      <c r="J83" s="147"/>
      <c r="K83" s="189"/>
      <c r="L83" s="104"/>
      <c r="M83" s="36"/>
      <c r="N83" s="36"/>
      <c r="O83" s="36"/>
      <c r="P83" s="36"/>
    </row>
    <row r="84" spans="1:16" x14ac:dyDescent="0.35">
      <c r="A84" s="176"/>
      <c r="B84" s="147"/>
      <c r="C84" s="40" t="s">
        <v>27</v>
      </c>
      <c r="D84" s="33"/>
      <c r="E84" s="147"/>
      <c r="F84" s="147"/>
      <c r="G84" s="147"/>
      <c r="H84" s="147"/>
      <c r="I84" s="147"/>
      <c r="J84" s="147"/>
      <c r="K84" s="189"/>
      <c r="L84" s="104"/>
      <c r="M84" s="36"/>
      <c r="N84" s="36"/>
      <c r="O84" s="36"/>
      <c r="P84" s="36"/>
    </row>
    <row r="85" spans="1:16" ht="15" thickBot="1" x14ac:dyDescent="0.4">
      <c r="A85" s="177"/>
      <c r="B85" s="181"/>
      <c r="C85" s="182"/>
      <c r="D85" s="182"/>
      <c r="E85" s="37"/>
      <c r="F85" s="37"/>
      <c r="G85" s="37"/>
      <c r="H85" s="37"/>
      <c r="I85" s="37"/>
      <c r="J85" s="37"/>
      <c r="K85" s="190"/>
      <c r="L85" s="105"/>
      <c r="M85" s="36"/>
      <c r="N85" s="36"/>
      <c r="O85" s="36"/>
      <c r="P85" s="36"/>
    </row>
    <row r="86" spans="1:16" ht="15" thickBot="1" x14ac:dyDescent="0.4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ht="43.5" x14ac:dyDescent="0.35">
      <c r="A87" s="175">
        <v>17</v>
      </c>
      <c r="B87" s="38" t="s">
        <v>29</v>
      </c>
      <c r="C87" s="178" t="s">
        <v>30</v>
      </c>
      <c r="D87" s="178"/>
      <c r="E87" s="39" t="s">
        <v>31</v>
      </c>
      <c r="F87" s="38" t="s">
        <v>32</v>
      </c>
      <c r="G87" s="38" t="s">
        <v>33</v>
      </c>
      <c r="H87" s="39" t="s">
        <v>65</v>
      </c>
      <c r="I87" s="39" t="s">
        <v>66</v>
      </c>
      <c r="J87" s="39" t="s">
        <v>67</v>
      </c>
      <c r="K87" s="45" t="s">
        <v>68</v>
      </c>
      <c r="L87" s="131"/>
      <c r="M87" s="71"/>
      <c r="N87" s="71"/>
      <c r="O87" s="66"/>
      <c r="P87" s="66"/>
    </row>
    <row r="88" spans="1:16" x14ac:dyDescent="0.35">
      <c r="A88" s="176"/>
      <c r="B88" s="147"/>
      <c r="C88" s="40" t="s">
        <v>37</v>
      </c>
      <c r="D88" s="33"/>
      <c r="E88" s="147"/>
      <c r="F88" s="147"/>
      <c r="G88" s="147"/>
      <c r="H88" s="147"/>
      <c r="I88" s="147"/>
      <c r="J88" s="147"/>
      <c r="K88" s="189"/>
      <c r="L88" s="104"/>
      <c r="M88" s="36"/>
      <c r="N88" s="36"/>
      <c r="O88" s="36"/>
      <c r="P88" s="36"/>
    </row>
    <row r="89" spans="1:16" x14ac:dyDescent="0.35">
      <c r="A89" s="176"/>
      <c r="B89" s="147"/>
      <c r="C89" s="40" t="s">
        <v>27</v>
      </c>
      <c r="D89" s="33"/>
      <c r="E89" s="147"/>
      <c r="F89" s="147"/>
      <c r="G89" s="147"/>
      <c r="H89" s="147"/>
      <c r="I89" s="147"/>
      <c r="J89" s="147"/>
      <c r="K89" s="189"/>
      <c r="L89" s="104"/>
      <c r="M89" s="36"/>
      <c r="N89" s="36"/>
      <c r="O89" s="36"/>
      <c r="P89" s="36"/>
    </row>
    <row r="90" spans="1:16" ht="15" thickBot="1" x14ac:dyDescent="0.4">
      <c r="A90" s="177"/>
      <c r="B90" s="181"/>
      <c r="C90" s="182"/>
      <c r="D90" s="182"/>
      <c r="E90" s="37"/>
      <c r="F90" s="37"/>
      <c r="G90" s="37"/>
      <c r="H90" s="37"/>
      <c r="I90" s="37"/>
      <c r="J90" s="37"/>
      <c r="K90" s="190"/>
      <c r="L90" s="105"/>
      <c r="M90" s="36"/>
      <c r="N90" s="36"/>
      <c r="O90" s="36"/>
      <c r="P90" s="36"/>
    </row>
    <row r="91" spans="1:16" ht="15" thickBot="1" x14ac:dyDescent="0.4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ht="43.5" x14ac:dyDescent="0.35">
      <c r="A92" s="175">
        <v>18</v>
      </c>
      <c r="B92" s="38" t="s">
        <v>29</v>
      </c>
      <c r="C92" s="178" t="s">
        <v>30</v>
      </c>
      <c r="D92" s="178"/>
      <c r="E92" s="39" t="s">
        <v>31</v>
      </c>
      <c r="F92" s="38" t="s">
        <v>32</v>
      </c>
      <c r="G92" s="38" t="s">
        <v>33</v>
      </c>
      <c r="H92" s="39" t="s">
        <v>65</v>
      </c>
      <c r="I92" s="39" t="s">
        <v>66</v>
      </c>
      <c r="J92" s="39" t="s">
        <v>67</v>
      </c>
      <c r="K92" s="45" t="s">
        <v>68</v>
      </c>
      <c r="L92" s="131"/>
      <c r="M92" s="71"/>
      <c r="N92" s="71"/>
      <c r="O92" s="66"/>
      <c r="P92" s="66"/>
    </row>
    <row r="93" spans="1:16" x14ac:dyDescent="0.35">
      <c r="A93" s="176"/>
      <c r="B93" s="147"/>
      <c r="C93" s="40" t="s">
        <v>37</v>
      </c>
      <c r="D93" s="33"/>
      <c r="E93" s="147"/>
      <c r="F93" s="147"/>
      <c r="G93" s="147"/>
      <c r="H93" s="147"/>
      <c r="I93" s="147"/>
      <c r="J93" s="147"/>
      <c r="K93" s="189"/>
      <c r="L93" s="104"/>
      <c r="M93" s="36"/>
      <c r="N93" s="36"/>
      <c r="O93" s="36"/>
      <c r="P93" s="36"/>
    </row>
    <row r="94" spans="1:16" x14ac:dyDescent="0.35">
      <c r="A94" s="176"/>
      <c r="B94" s="147"/>
      <c r="C94" s="40" t="s">
        <v>27</v>
      </c>
      <c r="D94" s="33"/>
      <c r="E94" s="147"/>
      <c r="F94" s="147"/>
      <c r="G94" s="147"/>
      <c r="H94" s="147"/>
      <c r="I94" s="147"/>
      <c r="J94" s="147"/>
      <c r="K94" s="189"/>
      <c r="L94" s="104"/>
      <c r="M94" s="36"/>
      <c r="N94" s="36"/>
      <c r="O94" s="36"/>
      <c r="P94" s="36"/>
    </row>
    <row r="95" spans="1:16" ht="15" thickBot="1" x14ac:dyDescent="0.4">
      <c r="A95" s="177"/>
      <c r="B95" s="181"/>
      <c r="C95" s="182"/>
      <c r="D95" s="182"/>
      <c r="E95" s="37"/>
      <c r="F95" s="37"/>
      <c r="G95" s="37"/>
      <c r="H95" s="37"/>
      <c r="I95" s="37"/>
      <c r="J95" s="37"/>
      <c r="K95" s="190"/>
      <c r="L95" s="105"/>
      <c r="M95" s="36"/>
      <c r="N95" s="36"/>
      <c r="O95" s="36"/>
      <c r="P95" s="36"/>
    </row>
    <row r="96" spans="1:16" ht="15" thickBot="1" x14ac:dyDescent="0.4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 ht="43.5" x14ac:dyDescent="0.35">
      <c r="A97" s="175">
        <v>19</v>
      </c>
      <c r="B97" s="38" t="s">
        <v>29</v>
      </c>
      <c r="C97" s="178" t="s">
        <v>30</v>
      </c>
      <c r="D97" s="178"/>
      <c r="E97" s="39" t="s">
        <v>31</v>
      </c>
      <c r="F97" s="38" t="s">
        <v>32</v>
      </c>
      <c r="G97" s="38" t="s">
        <v>33</v>
      </c>
      <c r="H97" s="39" t="s">
        <v>65</v>
      </c>
      <c r="I97" s="39" t="s">
        <v>66</v>
      </c>
      <c r="J97" s="39" t="s">
        <v>67</v>
      </c>
      <c r="K97" s="45" t="s">
        <v>68</v>
      </c>
      <c r="L97" s="131"/>
      <c r="M97" s="71"/>
      <c r="N97" s="71"/>
      <c r="O97" s="66"/>
      <c r="P97" s="66"/>
    </row>
    <row r="98" spans="1:16" x14ac:dyDescent="0.35">
      <c r="A98" s="176"/>
      <c r="B98" s="147"/>
      <c r="C98" s="40" t="s">
        <v>37</v>
      </c>
      <c r="D98" s="33"/>
      <c r="E98" s="147"/>
      <c r="F98" s="147"/>
      <c r="G98" s="147"/>
      <c r="H98" s="147"/>
      <c r="I98" s="147"/>
      <c r="J98" s="147"/>
      <c r="K98" s="189"/>
      <c r="L98" s="104"/>
      <c r="M98" s="36"/>
      <c r="N98" s="36"/>
      <c r="O98" s="36"/>
      <c r="P98" s="36"/>
    </row>
    <row r="99" spans="1:16" x14ac:dyDescent="0.35">
      <c r="A99" s="176"/>
      <c r="B99" s="147"/>
      <c r="C99" s="40" t="s">
        <v>27</v>
      </c>
      <c r="D99" s="33"/>
      <c r="E99" s="147"/>
      <c r="F99" s="147"/>
      <c r="G99" s="147"/>
      <c r="H99" s="147"/>
      <c r="I99" s="147"/>
      <c r="J99" s="147"/>
      <c r="K99" s="189"/>
      <c r="L99" s="104"/>
      <c r="M99" s="36"/>
      <c r="N99" s="36"/>
      <c r="O99" s="36"/>
      <c r="P99" s="36"/>
    </row>
    <row r="100" spans="1:16" ht="15" thickBot="1" x14ac:dyDescent="0.4">
      <c r="A100" s="177"/>
      <c r="B100" s="181"/>
      <c r="C100" s="182"/>
      <c r="D100" s="182"/>
      <c r="E100" s="37"/>
      <c r="F100" s="37"/>
      <c r="G100" s="37"/>
      <c r="H100" s="37"/>
      <c r="I100" s="37"/>
      <c r="J100" s="37"/>
      <c r="K100" s="190"/>
      <c r="L100" s="105"/>
      <c r="M100" s="36"/>
      <c r="N100" s="36"/>
      <c r="O100" s="36"/>
      <c r="P100" s="36"/>
    </row>
    <row r="101" spans="1:16" ht="15" thickBot="1" x14ac:dyDescent="0.4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spans="1:16" ht="43.5" x14ac:dyDescent="0.35">
      <c r="A102" s="175">
        <v>20</v>
      </c>
      <c r="B102" s="38" t="s">
        <v>29</v>
      </c>
      <c r="C102" s="178" t="s">
        <v>30</v>
      </c>
      <c r="D102" s="178"/>
      <c r="E102" s="39" t="s">
        <v>31</v>
      </c>
      <c r="F102" s="38" t="s">
        <v>32</v>
      </c>
      <c r="G102" s="38" t="s">
        <v>33</v>
      </c>
      <c r="H102" s="39" t="s">
        <v>65</v>
      </c>
      <c r="I102" s="39" t="s">
        <v>66</v>
      </c>
      <c r="J102" s="39" t="s">
        <v>67</v>
      </c>
      <c r="K102" s="45" t="s">
        <v>68</v>
      </c>
      <c r="L102" s="131"/>
      <c r="M102" s="71"/>
      <c r="N102" s="71"/>
      <c r="O102" s="66"/>
      <c r="P102" s="66"/>
    </row>
    <row r="103" spans="1:16" x14ac:dyDescent="0.35">
      <c r="A103" s="176"/>
      <c r="B103" s="147"/>
      <c r="C103" s="40" t="s">
        <v>37</v>
      </c>
      <c r="D103" s="33"/>
      <c r="E103" s="147"/>
      <c r="F103" s="147"/>
      <c r="G103" s="147"/>
      <c r="H103" s="147"/>
      <c r="I103" s="147"/>
      <c r="J103" s="147"/>
      <c r="K103" s="189"/>
      <c r="L103" s="104"/>
      <c r="M103" s="36"/>
      <c r="N103" s="36"/>
      <c r="O103" s="36"/>
      <c r="P103" s="36"/>
    </row>
    <row r="104" spans="1:16" x14ac:dyDescent="0.35">
      <c r="A104" s="176"/>
      <c r="B104" s="147"/>
      <c r="C104" s="40" t="s">
        <v>27</v>
      </c>
      <c r="D104" s="33"/>
      <c r="E104" s="147"/>
      <c r="F104" s="147"/>
      <c r="G104" s="147"/>
      <c r="H104" s="147"/>
      <c r="I104" s="147"/>
      <c r="J104" s="147"/>
      <c r="K104" s="189"/>
      <c r="L104" s="104"/>
      <c r="M104" s="36"/>
      <c r="N104" s="36"/>
      <c r="O104" s="36"/>
      <c r="P104" s="36"/>
    </row>
    <row r="105" spans="1:16" ht="15" thickBot="1" x14ac:dyDescent="0.4">
      <c r="A105" s="177"/>
      <c r="B105" s="181"/>
      <c r="C105" s="182"/>
      <c r="D105" s="182"/>
      <c r="E105" s="37"/>
      <c r="F105" s="37"/>
      <c r="G105" s="37"/>
      <c r="H105" s="37"/>
      <c r="I105" s="37"/>
      <c r="J105" s="37"/>
      <c r="K105" s="190"/>
      <c r="L105" s="105"/>
      <c r="M105" s="36"/>
      <c r="N105" s="36"/>
      <c r="O105" s="36"/>
      <c r="P105" s="36"/>
    </row>
    <row r="106" spans="1:16" x14ac:dyDescent="0.3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</sheetData>
  <sheetProtection selectLockedCells="1"/>
  <mergeCells count="243">
    <mergeCell ref="L97:L100"/>
    <mergeCell ref="L102:L105"/>
    <mergeCell ref="L37:L40"/>
    <mergeCell ref="L57:L60"/>
    <mergeCell ref="O5:P5"/>
    <mergeCell ref="L52:L55"/>
    <mergeCell ref="L62:L65"/>
    <mergeCell ref="L67:L70"/>
    <mergeCell ref="L72:L75"/>
    <mergeCell ref="L77:L80"/>
    <mergeCell ref="L82:L85"/>
    <mergeCell ref="L87:L90"/>
    <mergeCell ref="L92:L95"/>
    <mergeCell ref="L7:L10"/>
    <mergeCell ref="L12:L15"/>
    <mergeCell ref="L17:L20"/>
    <mergeCell ref="L22:L25"/>
    <mergeCell ref="L27:L30"/>
    <mergeCell ref="L32:L35"/>
    <mergeCell ref="L42:L45"/>
    <mergeCell ref="L47:L50"/>
    <mergeCell ref="H103:H104"/>
    <mergeCell ref="I103:I104"/>
    <mergeCell ref="J103:J104"/>
    <mergeCell ref="K103:K105"/>
    <mergeCell ref="C105:D105"/>
    <mergeCell ref="A102:A105"/>
    <mergeCell ref="C102:D102"/>
    <mergeCell ref="B103:B105"/>
    <mergeCell ref="E103:E104"/>
    <mergeCell ref="F103:F104"/>
    <mergeCell ref="G103:G104"/>
    <mergeCell ref="G98:G99"/>
    <mergeCell ref="H98:H99"/>
    <mergeCell ref="I98:I99"/>
    <mergeCell ref="J98:J99"/>
    <mergeCell ref="K98:K100"/>
    <mergeCell ref="C100:D100"/>
    <mergeCell ref="H93:H94"/>
    <mergeCell ref="I93:I94"/>
    <mergeCell ref="J93:J94"/>
    <mergeCell ref="K93:K95"/>
    <mergeCell ref="C95:D95"/>
    <mergeCell ref="G93:G94"/>
    <mergeCell ref="G88:G89"/>
    <mergeCell ref="H88:H89"/>
    <mergeCell ref="I88:I89"/>
    <mergeCell ref="J88:J89"/>
    <mergeCell ref="K88:K90"/>
    <mergeCell ref="C90:D90"/>
    <mergeCell ref="H83:H84"/>
    <mergeCell ref="I83:I84"/>
    <mergeCell ref="J83:J84"/>
    <mergeCell ref="K83:K85"/>
    <mergeCell ref="C85:D85"/>
    <mergeCell ref="G83:G84"/>
    <mergeCell ref="A87:A90"/>
    <mergeCell ref="C87:D87"/>
    <mergeCell ref="B88:B90"/>
    <mergeCell ref="E88:E89"/>
    <mergeCell ref="F88:F89"/>
    <mergeCell ref="A82:A85"/>
    <mergeCell ref="C82:D82"/>
    <mergeCell ref="B83:B85"/>
    <mergeCell ref="E83:E84"/>
    <mergeCell ref="F83:F84"/>
    <mergeCell ref="G78:G79"/>
    <mergeCell ref="H78:H79"/>
    <mergeCell ref="I78:I79"/>
    <mergeCell ref="J78:J79"/>
    <mergeCell ref="K78:K80"/>
    <mergeCell ref="C80:D80"/>
    <mergeCell ref="H73:H74"/>
    <mergeCell ref="I73:I74"/>
    <mergeCell ref="J73:J74"/>
    <mergeCell ref="K73:K75"/>
    <mergeCell ref="C75:D75"/>
    <mergeCell ref="G73:G74"/>
    <mergeCell ref="A77:A80"/>
    <mergeCell ref="C77:D77"/>
    <mergeCell ref="B78:B80"/>
    <mergeCell ref="E78:E79"/>
    <mergeCell ref="F78:F79"/>
    <mergeCell ref="A72:A75"/>
    <mergeCell ref="C72:D72"/>
    <mergeCell ref="B73:B75"/>
    <mergeCell ref="E73:E74"/>
    <mergeCell ref="F73:F74"/>
    <mergeCell ref="G68:G69"/>
    <mergeCell ref="H68:H69"/>
    <mergeCell ref="I68:I69"/>
    <mergeCell ref="J68:J69"/>
    <mergeCell ref="K68:K70"/>
    <mergeCell ref="C70:D70"/>
    <mergeCell ref="H63:H64"/>
    <mergeCell ref="I63:I64"/>
    <mergeCell ref="J63:J64"/>
    <mergeCell ref="K63:K65"/>
    <mergeCell ref="C65:D65"/>
    <mergeCell ref="G63:G64"/>
    <mergeCell ref="A67:A70"/>
    <mergeCell ref="C67:D67"/>
    <mergeCell ref="B68:B70"/>
    <mergeCell ref="E68:E69"/>
    <mergeCell ref="F68:F69"/>
    <mergeCell ref="A62:A65"/>
    <mergeCell ref="C62:D62"/>
    <mergeCell ref="B63:B65"/>
    <mergeCell ref="E63:E64"/>
    <mergeCell ref="F63:F64"/>
    <mergeCell ref="G58:G59"/>
    <mergeCell ref="H58:H59"/>
    <mergeCell ref="I58:I59"/>
    <mergeCell ref="J58:J59"/>
    <mergeCell ref="K58:K60"/>
    <mergeCell ref="C60:D60"/>
    <mergeCell ref="H53:H54"/>
    <mergeCell ref="I53:I54"/>
    <mergeCell ref="J53:J54"/>
    <mergeCell ref="K53:K55"/>
    <mergeCell ref="C55:D55"/>
    <mergeCell ref="G53:G54"/>
    <mergeCell ref="A57:A60"/>
    <mergeCell ref="C57:D57"/>
    <mergeCell ref="B58:B60"/>
    <mergeCell ref="E58:E59"/>
    <mergeCell ref="F58:F59"/>
    <mergeCell ref="A52:A55"/>
    <mergeCell ref="C52:D52"/>
    <mergeCell ref="B53:B55"/>
    <mergeCell ref="E53:E54"/>
    <mergeCell ref="F53:F54"/>
    <mergeCell ref="G48:G49"/>
    <mergeCell ref="H48:H49"/>
    <mergeCell ref="I48:I49"/>
    <mergeCell ref="J48:J49"/>
    <mergeCell ref="K48:K50"/>
    <mergeCell ref="C50:D50"/>
    <mergeCell ref="H43:H44"/>
    <mergeCell ref="I43:I44"/>
    <mergeCell ref="J43:J44"/>
    <mergeCell ref="K43:K45"/>
    <mergeCell ref="C45:D45"/>
    <mergeCell ref="G43:G44"/>
    <mergeCell ref="A47:A50"/>
    <mergeCell ref="C47:D47"/>
    <mergeCell ref="B48:B50"/>
    <mergeCell ref="E48:E49"/>
    <mergeCell ref="F48:F49"/>
    <mergeCell ref="A42:A45"/>
    <mergeCell ref="C42:D42"/>
    <mergeCell ref="B43:B45"/>
    <mergeCell ref="E43:E44"/>
    <mergeCell ref="F43:F44"/>
    <mergeCell ref="G38:G39"/>
    <mergeCell ref="H38:H39"/>
    <mergeCell ref="I38:I39"/>
    <mergeCell ref="J38:J39"/>
    <mergeCell ref="K38:K40"/>
    <mergeCell ref="C40:D40"/>
    <mergeCell ref="H33:H34"/>
    <mergeCell ref="I33:I34"/>
    <mergeCell ref="J33:J34"/>
    <mergeCell ref="K33:K35"/>
    <mergeCell ref="C35:D35"/>
    <mergeCell ref="G33:G34"/>
    <mergeCell ref="A37:A40"/>
    <mergeCell ref="C37:D37"/>
    <mergeCell ref="B38:B40"/>
    <mergeCell ref="E38:E39"/>
    <mergeCell ref="F38:F39"/>
    <mergeCell ref="A32:A35"/>
    <mergeCell ref="C32:D32"/>
    <mergeCell ref="B33:B35"/>
    <mergeCell ref="E33:E34"/>
    <mergeCell ref="F33:F34"/>
    <mergeCell ref="C22:D22"/>
    <mergeCell ref="B23:B25"/>
    <mergeCell ref="E23:E24"/>
    <mergeCell ref="F23:F24"/>
    <mergeCell ref="G18:G19"/>
    <mergeCell ref="H18:H19"/>
    <mergeCell ref="J18:J19"/>
    <mergeCell ref="K28:K30"/>
    <mergeCell ref="C30:D30"/>
    <mergeCell ref="H23:H24"/>
    <mergeCell ref="I23:I24"/>
    <mergeCell ref="J23:J24"/>
    <mergeCell ref="K23:K25"/>
    <mergeCell ref="C25:D25"/>
    <mergeCell ref="G23:G24"/>
    <mergeCell ref="J28:J29"/>
    <mergeCell ref="K18:K20"/>
    <mergeCell ref="C20:D20"/>
    <mergeCell ref="G2:H2"/>
    <mergeCell ref="B3:E3"/>
    <mergeCell ref="G3:H3"/>
    <mergeCell ref="A7:A10"/>
    <mergeCell ref="C7:D7"/>
    <mergeCell ref="B8:B10"/>
    <mergeCell ref="E8:E9"/>
    <mergeCell ref="F8:F9"/>
    <mergeCell ref="G8:G9"/>
    <mergeCell ref="H8:H9"/>
    <mergeCell ref="C10:D10"/>
    <mergeCell ref="I8:I9"/>
    <mergeCell ref="J8:J9"/>
    <mergeCell ref="K8:K10"/>
    <mergeCell ref="A12:A15"/>
    <mergeCell ref="C12:D12"/>
    <mergeCell ref="B13:B15"/>
    <mergeCell ref="E13:E14"/>
    <mergeCell ref="F13:F14"/>
    <mergeCell ref="G13:G14"/>
    <mergeCell ref="C15:D15"/>
    <mergeCell ref="H13:H14"/>
    <mergeCell ref="I13:I14"/>
    <mergeCell ref="J13:J14"/>
    <mergeCell ref="K13:K15"/>
    <mergeCell ref="A17:A20"/>
    <mergeCell ref="C17:D17"/>
    <mergeCell ref="B18:B20"/>
    <mergeCell ref="E18:E19"/>
    <mergeCell ref="F18:F19"/>
    <mergeCell ref="G28:G29"/>
    <mergeCell ref="H28:H29"/>
    <mergeCell ref="I28:I29"/>
    <mergeCell ref="A97:A100"/>
    <mergeCell ref="C97:D97"/>
    <mergeCell ref="B98:B100"/>
    <mergeCell ref="E98:E99"/>
    <mergeCell ref="F98:F99"/>
    <mergeCell ref="A92:A95"/>
    <mergeCell ref="C92:D92"/>
    <mergeCell ref="B93:B95"/>
    <mergeCell ref="E93:E94"/>
    <mergeCell ref="F93:F94"/>
    <mergeCell ref="A27:A30"/>
    <mergeCell ref="C27:D27"/>
    <mergeCell ref="B28:B30"/>
    <mergeCell ref="E28:E29"/>
    <mergeCell ref="F28:F29"/>
    <mergeCell ref="A22:A25"/>
  </mergeCells>
  <conditionalFormatting sqref="N6">
    <cfRule type="cellIs" dxfId="8" priority="1" operator="equal">
      <formula>"1- svak/ingen kobling"</formula>
    </cfRule>
    <cfRule type="cellIs" dxfId="7" priority="2" operator="equal">
      <formula>"2- kobling"</formula>
    </cfRule>
    <cfRule type="cellIs" dxfId="6" priority="3" operator="equal">
      <formula>"3- sterk kobling"</formula>
    </cfRule>
  </conditionalFormatting>
  <conditionalFormatting sqref="P6">
    <cfRule type="cellIs" dxfId="2" priority="7" operator="equal">
      <formula>"Skeptisk"</formula>
    </cfRule>
    <cfRule type="cellIs" dxfId="1" priority="8" operator="equal">
      <formula>"Utenfor"</formula>
    </cfRule>
    <cfRule type="cellIs" dxfId="0" priority="9" operator="equal">
      <formula>"OK"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02413D7-C849-479D-AABB-70BA1D200DB3}">
            <xm:f>'Lister - ikke rør!'!$P$1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" operator="equal" id="{A32D3605-B625-4A62-9B90-4EB0F79BBDDB}">
            <xm:f>'Lister - ikke rør!'!$P$2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6" operator="equal" id="{B43873A7-5044-4462-B958-A63B1C7426D4}">
            <xm:f>'Lister - ikke rør!'!$P$3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1DC15BB-3F3D-4C32-BF4B-40A77ABC44F4}">
          <x14:formula1>
            <xm:f>'Lister - ikke rør!'!$G$2:$G$4</xm:f>
          </x14:formula1>
          <xm:sqref>F8 F13 F18 F23 F28 F33 F38 F43 F48 F53 F58 F63 F68 F73 F78 F83 F88 F93 F98 F103</xm:sqref>
        </x14:dataValidation>
        <x14:dataValidation type="list" allowBlank="1" showInputMessage="1" showErrorMessage="1" xr:uid="{D7693C81-977C-4B87-9AC0-6D857848F5D2}">
          <x14:formula1>
            <xm:f>'Lister - ikke rør!'!$K$2:$K$6</xm:f>
          </x14:formula1>
          <xm:sqref>E8:E9 E13:E14 E18:E19 E23:E24 E28:E29 E33:E34 E38:E39 E43:E44 E48:E49 E53:E54 E58:E59 E63:E64 E68:E69 E73:E74 E78:E79 E83:E84 E88:E89 E93:E94 E98:E99 E103:E104</xm:sqref>
        </x14:dataValidation>
        <x14:dataValidation type="list" allowBlank="1" showInputMessage="1" showErrorMessage="1" xr:uid="{BD25E7FB-2006-464B-976A-0020728D29FB}">
          <x14:formula1>
            <xm:f>'Lister - ikke rør!'!$E$2:$E$3</xm:f>
          </x14:formula1>
          <xm:sqref>M7:N10 M12:N12 M17:N17 M22:N22 M27:N27 M32:N32 M37:N37 M42:N42 M47:N47 M52:N52 M57:N57 M62:N62 M67:N67 M72:N72 M77:N77 M82:N82 M87:N87 M92:N92 M97:N97 M102:N102</xm:sqref>
        </x14:dataValidation>
        <x14:dataValidation type="list" allowBlank="1" showInputMessage="1" showErrorMessage="1" xr:uid="{DADE41FC-89CE-48B2-AE89-D27500B65150}">
          <x14:formula1>
            <xm:f>'Lister - ikke rør!'!$P$1:$P$3</xm:f>
          </x14:formula1>
          <xm:sqref>O7:O10 O12 O17 O22 O27 O32 O37 O42 O47 O52 O57 O62 O67 O72 O77 O82 O87 O92 O97 O102</xm:sqref>
        </x14:dataValidation>
        <x14:dataValidation type="list" allowBlank="1" showInputMessage="1" showErrorMessage="1" xr:uid="{92EC4926-056E-47BE-9FCD-93BFAD4E8D78}">
          <x14:formula1>
            <xm:f>'Lister - ikke rør!'!$N$1:$N$3</xm:f>
          </x14:formula1>
          <xm:sqref>P7:P10 P12 P17 P22 P27 P32 P37 P42 P47 P52 P57 P62 P67 P72 P77 P82 P87 P92 P97 P102</xm:sqref>
        </x14:dataValidation>
        <x14:dataValidation type="list" allowBlank="1" showInputMessage="1" showErrorMessage="1" xr:uid="{4B6D2B74-9F93-4A7C-B307-E93941CD6AAD}">
          <x14:formula1>
            <xm:f>'Lister - ikke rør!'!$I$2:$I$4</xm:f>
          </x14:formula1>
          <xm:sqref>G8 G103 G98 G93 G88 G83 G78 G73 G68 G63 G58 G53 G48 G43 G38 G33 G28 G23 G18 G13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2C65-A6F2-4D06-801A-E9520F47CA63}">
  <dimension ref="A1:P10"/>
  <sheetViews>
    <sheetView workbookViewId="0">
      <selection activeCell="I5" sqref="I5"/>
    </sheetView>
  </sheetViews>
  <sheetFormatPr baseColWidth="10" defaultColWidth="11.453125" defaultRowHeight="14.5" x14ac:dyDescent="0.35"/>
  <sheetData>
    <row r="1" spans="1:16" x14ac:dyDescent="0.35">
      <c r="A1" t="s">
        <v>69</v>
      </c>
      <c r="E1" t="s">
        <v>70</v>
      </c>
      <c r="G1" t="s">
        <v>71</v>
      </c>
      <c r="I1" t="s">
        <v>33</v>
      </c>
      <c r="K1" t="s">
        <v>27</v>
      </c>
      <c r="L1" t="s">
        <v>47</v>
      </c>
      <c r="M1" t="s">
        <v>72</v>
      </c>
      <c r="N1" t="s">
        <v>75</v>
      </c>
      <c r="P1" t="s">
        <v>45</v>
      </c>
    </row>
    <row r="2" spans="1:16" x14ac:dyDescent="0.35">
      <c r="A2" t="s">
        <v>52</v>
      </c>
      <c r="E2" t="s">
        <v>73</v>
      </c>
      <c r="G2" t="s">
        <v>51</v>
      </c>
      <c r="I2" t="s">
        <v>51</v>
      </c>
      <c r="K2" t="s">
        <v>38</v>
      </c>
      <c r="L2" t="s">
        <v>43</v>
      </c>
      <c r="M2" t="s">
        <v>74</v>
      </c>
      <c r="N2" t="s">
        <v>48</v>
      </c>
      <c r="P2" t="s">
        <v>44</v>
      </c>
    </row>
    <row r="3" spans="1:16" x14ac:dyDescent="0.35">
      <c r="A3" t="s">
        <v>46</v>
      </c>
      <c r="E3" t="s">
        <v>4</v>
      </c>
      <c r="G3" t="s">
        <v>55</v>
      </c>
      <c r="I3" t="s">
        <v>55</v>
      </c>
      <c r="K3" t="s">
        <v>50</v>
      </c>
      <c r="L3" t="s">
        <v>40</v>
      </c>
      <c r="M3" t="s">
        <v>76</v>
      </c>
      <c r="N3" t="s">
        <v>42</v>
      </c>
      <c r="P3" t="s">
        <v>41</v>
      </c>
    </row>
    <row r="4" spans="1:16" x14ac:dyDescent="0.35">
      <c r="A4" t="s">
        <v>53</v>
      </c>
      <c r="G4" t="s">
        <v>39</v>
      </c>
      <c r="I4" t="s">
        <v>39</v>
      </c>
      <c r="K4" t="s">
        <v>54</v>
      </c>
      <c r="M4" t="s">
        <v>77</v>
      </c>
    </row>
    <row r="5" spans="1:16" x14ac:dyDescent="0.35">
      <c r="A5" t="s">
        <v>28</v>
      </c>
      <c r="I5" t="s">
        <v>78</v>
      </c>
      <c r="K5" t="s">
        <v>61</v>
      </c>
    </row>
    <row r="6" spans="1:16" x14ac:dyDescent="0.35">
      <c r="A6" t="s">
        <v>63</v>
      </c>
      <c r="K6" t="s">
        <v>49</v>
      </c>
    </row>
    <row r="7" spans="1:16" x14ac:dyDescent="0.35">
      <c r="A7" t="s">
        <v>79</v>
      </c>
    </row>
    <row r="8" spans="1:16" x14ac:dyDescent="0.35">
      <c r="A8" t="s">
        <v>80</v>
      </c>
    </row>
    <row r="9" spans="1:16" x14ac:dyDescent="0.35">
      <c r="A9" t="s">
        <v>62</v>
      </c>
    </row>
    <row r="10" spans="1:16" x14ac:dyDescent="0.35">
      <c r="A10" t="s">
        <v>92</v>
      </c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9adcc3-18d7-48f1-93b2-6dda9a36e308">
      <Terms xmlns="http://schemas.microsoft.com/office/infopath/2007/PartnerControls"/>
    </lcf76f155ced4ddcb4097134ff3c332f>
    <TaxCatchAll xmlns="62b123f6-3560-434c-a2ce-471362a06656" xsi:nil="true"/>
    <Kommentar xmlns="259adcc3-18d7-48f1-93b2-6dda9a36e3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18" ma:contentTypeDescription="Opprett et nytt dokument." ma:contentTypeScope="" ma:versionID="a2b2baae4709f232a36a18f08db872aa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90456d171825af3279e00902da9f1548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Kommenta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ommentar" ma:index="23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1748eb6-ca27-41a3-9c5a-39891f430961}" ma:internalName="TaxCatchAll" ma:showField="CatchAllData" ma:web="62b123f6-3560-434c-a2ce-471362a066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EB9ABC-DAD9-49B6-B278-6D5220F75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7ECED4-8C30-4441-A1AC-10FC4BA540D5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62b123f6-3560-434c-a2ce-471362a06656"/>
    <ds:schemaRef ds:uri="http://schemas.microsoft.com/office/infopath/2007/PartnerControls"/>
    <ds:schemaRef ds:uri="259adcc3-18d7-48f1-93b2-6dda9a36e308"/>
  </ds:schemaRefs>
</ds:datastoreItem>
</file>

<file path=customXml/itemProps3.xml><?xml version="1.0" encoding="utf-8"?>
<ds:datastoreItem xmlns:ds="http://schemas.openxmlformats.org/officeDocument/2006/customXml" ds:itemID="{63B7E5DB-54F9-45F3-9136-16336641D7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Barnehage</vt:lpstr>
      <vt:lpstr>Skole</vt:lpstr>
      <vt:lpstr>Kompetanseløft</vt:lpstr>
      <vt:lpstr>Lister - ikke rør!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Arntsen, Eirik</dc:creator>
  <cp:keywords/>
  <dc:description/>
  <cp:lastModifiedBy>Stein-Rune Fjærvoll</cp:lastModifiedBy>
  <cp:revision/>
  <cp:lastPrinted>2024-01-02T13:33:30Z</cp:lastPrinted>
  <dcterms:created xsi:type="dcterms:W3CDTF">2021-11-29T18:09:18Z</dcterms:created>
  <dcterms:modified xsi:type="dcterms:W3CDTF">2024-01-30T09:54:04Z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MediaServiceImageTags">
    <vt:lpwstr/>
  </property>
</Properties>
</file>